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durbanek\Desktop\statutární město Karviná\Zadávací dokumentace\"/>
    </mc:Choice>
  </mc:AlternateContent>
  <xr:revisionPtr revIDLastSave="0" documentId="13_ncr:1_{CB8508E8-47EE-43F2-B310-D99BA4C17712}" xr6:coauthVersionLast="47" xr6:coauthVersionMax="47" xr10:uidLastSave="{00000000-0000-0000-0000-000000000000}"/>
  <bookViews>
    <workbookView xWindow="-120" yWindow="-120" windowWidth="29040" windowHeight="15840" tabRatio="792" xr2:uid="{00000000-000D-0000-FFFF-FFFF00000000}"/>
  </bookViews>
  <sheets>
    <sheet name="HAV + připojištění" sheetId="2" r:id="rId1"/>
    <sheet name="Seznam vozidel+rozsah pojištění" sheetId="11" r:id="rId2"/>
    <sheet name="Druh vozidla" sheetId="12" state="hidden" r:id="rId3"/>
  </sheets>
  <definedNames>
    <definedName name="Bázepojištění">#REF!</definedName>
    <definedName name="Bázepojištění2">#REF!</definedName>
    <definedName name="územnírozsah">#REF!</definedName>
    <definedName name="územnírozsah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2" i="11" l="1"/>
  <c r="U50" i="11"/>
  <c r="U49" i="11"/>
  <c r="U48" i="11"/>
  <c r="U47" i="11"/>
  <c r="U46" i="11"/>
  <c r="U45" i="11"/>
  <c r="U44" i="11"/>
  <c r="U43" i="11"/>
  <c r="U42" i="11"/>
  <c r="U41" i="11"/>
  <c r="U40" i="11"/>
  <c r="U39" i="11"/>
  <c r="U38" i="11"/>
  <c r="U37" i="11"/>
  <c r="U36" i="11"/>
  <c r="U35" i="11"/>
  <c r="U34" i="11"/>
  <c r="U33" i="11"/>
  <c r="U32" i="11"/>
  <c r="U31" i="11"/>
  <c r="U30" i="11"/>
  <c r="U29" i="11"/>
  <c r="U26" i="11"/>
  <c r="U25" i="11"/>
  <c r="U24" i="11"/>
  <c r="U23" i="11"/>
  <c r="U22" i="11"/>
  <c r="U21" i="11"/>
  <c r="U20" i="11"/>
  <c r="U19" i="11"/>
  <c r="U18" i="11"/>
  <c r="U17" i="11"/>
  <c r="U16" i="11"/>
  <c r="U15" i="11"/>
  <c r="U14" i="11"/>
  <c r="U13" i="11"/>
  <c r="U12" i="11"/>
  <c r="X39" i="11"/>
  <c r="X29" i="11"/>
  <c r="X24" i="11"/>
  <c r="W39" i="11"/>
  <c r="W29" i="11"/>
  <c r="W24" i="11"/>
  <c r="W12" i="11"/>
  <c r="X12" i="11"/>
  <c r="V39" i="11"/>
  <c r="V29" i="11"/>
  <c r="V24" i="11"/>
  <c r="V12" i="11"/>
  <c r="P52" i="11"/>
  <c r="P50" i="11"/>
  <c r="P48" i="11"/>
  <c r="P47" i="11"/>
  <c r="P46" i="11"/>
  <c r="P45" i="11"/>
  <c r="P44" i="11"/>
  <c r="P43" i="11"/>
  <c r="P42" i="11"/>
  <c r="P41" i="11"/>
  <c r="P40" i="11"/>
  <c r="P39" i="11"/>
  <c r="P38" i="11"/>
  <c r="P37" i="11"/>
  <c r="P36" i="11"/>
  <c r="P35" i="11"/>
  <c r="P34" i="11"/>
  <c r="P33" i="11"/>
  <c r="P32" i="11"/>
  <c r="P31" i="11"/>
  <c r="P30" i="11"/>
  <c r="P29" i="11"/>
  <c r="P28" i="11"/>
  <c r="P27" i="11"/>
  <c r="P26" i="11"/>
  <c r="P25" i="11"/>
  <c r="P24" i="11"/>
  <c r="P23" i="11"/>
  <c r="P22" i="11"/>
  <c r="P21" i="11"/>
  <c r="P20" i="11"/>
  <c r="P19" i="11"/>
  <c r="P18" i="11"/>
  <c r="P17" i="11"/>
  <c r="P16" i="11"/>
  <c r="P15" i="11"/>
  <c r="P14" i="11"/>
  <c r="P13" i="11"/>
  <c r="P12" i="11"/>
  <c r="Q51" i="11"/>
  <c r="Q49" i="11"/>
  <c r="O52" i="11"/>
  <c r="O50" i="11"/>
  <c r="O48" i="11"/>
  <c r="O47" i="11"/>
  <c r="O46" i="11"/>
  <c r="O45" i="11"/>
  <c r="O44" i="11"/>
  <c r="O43" i="11"/>
  <c r="O39" i="11"/>
  <c r="O38" i="11"/>
  <c r="O37" i="11"/>
  <c r="O36" i="11"/>
  <c r="O33" i="11"/>
  <c r="O29" i="11"/>
  <c r="O26" i="11"/>
  <c r="O24" i="11"/>
  <c r="O23" i="11"/>
  <c r="O22" i="11"/>
  <c r="O21" i="11"/>
  <c r="O19" i="11"/>
  <c r="O18" i="11"/>
  <c r="O16" i="11"/>
  <c r="O15" i="11"/>
  <c r="O14" i="11"/>
  <c r="O13" i="11"/>
  <c r="O12" i="11"/>
  <c r="J39" i="11" l="1"/>
  <c r="I39" i="11"/>
  <c r="H39" i="11"/>
  <c r="J29" i="11"/>
  <c r="I29" i="11"/>
  <c r="H29" i="11"/>
  <c r="J24" i="11"/>
  <c r="I24" i="11"/>
  <c r="H24" i="11"/>
  <c r="I12" i="11"/>
  <c r="J12" i="11"/>
  <c r="H12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Seidl</author>
  </authors>
  <commentList>
    <comment ref="B9" authorId="0" shapeId="0" xr:uid="{00000000-0006-0000-0200-000001000000}">
      <text>
        <r>
          <rPr>
            <sz val="9"/>
            <color indexed="81"/>
            <rFont val="Arial"/>
            <family val="2"/>
            <charset val="238"/>
          </rPr>
          <t xml:space="preserve">- osobní automobil    
- nákladní automobil  (zahrnuje také nákladní automobil vzniklý přestavbou     
  osobního - kategorie N1)  
- tahač    
- přívěs    
- návěs     
- autobus / autobus MHD    
- speciální automobil    
- pojízný pracovní stroj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
- traktor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 
- vysokozdvižný vozík     
- motocykl    
- obytný automobil    
- sanitní automobil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O9" authorId="0" shapeId="0" xr:uid="{00000000-0006-0000-0200-000002000000}">
      <text>
        <r>
          <rPr>
            <sz val="10"/>
            <color indexed="81"/>
            <rFont val="Tahoma"/>
            <family val="2"/>
            <charset val="238"/>
          </rPr>
          <t>- převoz nebezpečných věcí - ADR    
- autopůjčovna - půjčováno za úplatu   
- taxi    
- autoškola     
- sanitní vozidlo  
- odvoz komunálního odpadu    
- zajištění sjízdnosti / schůdnosti / čistoty komunikací     
- spec. automobil pro přepravu cenností     
- kurýrní služba     
- historické vozidlo</t>
        </r>
      </text>
    </comment>
  </commentList>
</comments>
</file>

<file path=xl/sharedStrings.xml><?xml version="1.0" encoding="utf-8"?>
<sst xmlns="http://schemas.openxmlformats.org/spreadsheetml/2006/main" count="664" uniqueCount="316">
  <si>
    <t>Spoluúčast</t>
  </si>
  <si>
    <t>Územní rozsah pojištění</t>
  </si>
  <si>
    <t>Poznámka:</t>
  </si>
  <si>
    <t>Připojištění skel ve vozidle</t>
  </si>
  <si>
    <t>Předměty pojištění</t>
  </si>
  <si>
    <t>viz seznam vozidel</t>
  </si>
  <si>
    <t>Havarijní pojištění (HAV)</t>
  </si>
  <si>
    <t>Evropa</t>
  </si>
  <si>
    <t>Pojištěná nebezpečí</t>
  </si>
  <si>
    <t>All risk</t>
  </si>
  <si>
    <t>Legenda:</t>
  </si>
  <si>
    <t>Úrazové pojištění přepravovaných osob</t>
  </si>
  <si>
    <t>Limit plnění</t>
  </si>
  <si>
    <t>Smrt úrazem</t>
  </si>
  <si>
    <t>Trvalé následky úrazu (% z LP)</t>
  </si>
  <si>
    <t>Tělesné poškození úrazem (% z LP)</t>
  </si>
  <si>
    <t>Denní odškodné po dobu nezbytného léčení</t>
  </si>
  <si>
    <t>Denní odškodné při pobytu v nemocnici</t>
  </si>
  <si>
    <t>Pojištění přepravovaných zavazadel a věcí osobní potřeby</t>
  </si>
  <si>
    <t>Rozsah pojištění pro konkrétní vozidla naleznete v přiloženém seznamu vozidel.</t>
  </si>
  <si>
    <t xml:space="preserve">Typ pojistné částky </t>
  </si>
  <si>
    <t>Doplňková pojištění</t>
  </si>
  <si>
    <t>Pořadové číslo vozidla</t>
  </si>
  <si>
    <r>
      <t>Druh vozidla</t>
    </r>
    <r>
      <rPr>
        <b/>
        <vertAlign val="superscript"/>
        <sz val="9"/>
        <color indexed="9"/>
        <rFont val="Arial"/>
        <family val="2"/>
        <charset val="238"/>
      </rPr>
      <t xml:space="preserve">1)
</t>
    </r>
    <r>
      <rPr>
        <sz val="9"/>
        <color indexed="9"/>
        <rFont val="Arial"/>
        <family val="2"/>
        <charset val="238"/>
      </rPr>
      <t>např.
osobní / nákladní / 
tahač návěsů / návěs /
přípojné vozidlo / traktor /
vysokozdvižný vozík</t>
    </r>
  </si>
  <si>
    <r>
      <t xml:space="preserve">Tovární značka vozidla
</t>
    </r>
    <r>
      <rPr>
        <sz val="9"/>
        <color rgb="FF283164"/>
        <rFont val="Arial"/>
        <family val="2"/>
        <charset val="238"/>
      </rPr>
      <t>např.
Škoda, Audi,
BMW, Volvo</t>
    </r>
  </si>
  <si>
    <r>
      <t xml:space="preserve">Typ nebo obchodní označení modelu vozidla
</t>
    </r>
    <r>
      <rPr>
        <sz val="9"/>
        <color rgb="FF283164"/>
        <rFont val="Arial"/>
        <family val="2"/>
        <charset val="238"/>
      </rPr>
      <t>např.
Octavia 1,9 TDI Elegance</t>
    </r>
  </si>
  <si>
    <r>
      <t xml:space="preserve">SPZ / RZ </t>
    </r>
    <r>
      <rPr>
        <sz val="9"/>
        <color rgb="FF283164"/>
        <rFont val="Arial"/>
        <family val="2"/>
        <charset val="238"/>
      </rPr>
      <t xml:space="preserve">poznávací značka / registrační značka </t>
    </r>
    <r>
      <rPr>
        <b/>
        <sz val="9"/>
        <color rgb="FF283164"/>
        <rFont val="Arial"/>
        <family val="2"/>
        <charset val="238"/>
      </rPr>
      <t xml:space="preserve">          </t>
    </r>
  </si>
  <si>
    <r>
      <t xml:space="preserve">VIN                                                 </t>
    </r>
    <r>
      <rPr>
        <sz val="9"/>
        <color rgb="FF283164"/>
        <rFont val="Arial"/>
        <family val="2"/>
        <charset val="238"/>
      </rPr>
      <t>číslo karosérie nebo podvozku</t>
    </r>
  </si>
  <si>
    <r>
      <t xml:space="preserve">Datum první registrace </t>
    </r>
    <r>
      <rPr>
        <sz val="9"/>
        <color indexed="9"/>
        <rFont val="Arial"/>
        <family val="2"/>
        <charset val="238"/>
      </rPr>
      <t>pokud není, uvede se rok výroby</t>
    </r>
  </si>
  <si>
    <t>Výkon motoru
v kW</t>
  </si>
  <si>
    <r>
      <t>Zdvihový objem motoru
v cm</t>
    </r>
    <r>
      <rPr>
        <b/>
        <vertAlign val="superscript"/>
        <sz val="9"/>
        <color indexed="9"/>
        <rFont val="Arial"/>
        <family val="2"/>
        <charset val="238"/>
      </rPr>
      <t>3</t>
    </r>
  </si>
  <si>
    <t>Počet míst k sezení</t>
  </si>
  <si>
    <r>
      <t xml:space="preserve">Hmotnost v kg                           </t>
    </r>
    <r>
      <rPr>
        <sz val="9"/>
        <color indexed="9"/>
        <rFont val="Arial"/>
        <family val="2"/>
        <charset val="238"/>
      </rPr>
      <t xml:space="preserve">maximální technicky přípustná, dříve celková </t>
    </r>
  </si>
  <si>
    <t>Číslo technického průkazu</t>
  </si>
  <si>
    <r>
      <t xml:space="preserve">Nestandardní způsob užití  vozidla </t>
    </r>
    <r>
      <rPr>
        <b/>
        <vertAlign val="superscript"/>
        <sz val="9"/>
        <color indexed="9"/>
        <rFont val="Arial"/>
        <family val="2"/>
        <charset val="238"/>
      </rPr>
      <t xml:space="preserve">2)
</t>
    </r>
    <r>
      <rPr>
        <sz val="9"/>
        <color indexed="9"/>
        <rFont val="Arial"/>
        <family val="2"/>
        <charset val="238"/>
      </rPr>
      <t>např.
převoz nebezpečných věcí - ADR,
autopůjčovna,
taxi, atd.</t>
    </r>
  </si>
  <si>
    <t>D o p l ň u j í c í      ú d a j e    pro   h a v a r i j n í     p o j i š t ě n í</t>
  </si>
  <si>
    <r>
      <t xml:space="preserve">Uplatněn odpočet DPH
ANO / NE
</t>
    </r>
    <r>
      <rPr>
        <sz val="9"/>
        <color rgb="FF283164"/>
        <rFont val="Arial"/>
        <family val="2"/>
        <charset val="238"/>
      </rPr>
      <t xml:space="preserve">ANO = uvádí se cena bez DPH
NE = uvádí se cena vč. DPH </t>
    </r>
  </si>
  <si>
    <r>
      <t xml:space="preserve">Spoluúčast
</t>
    </r>
    <r>
      <rPr>
        <sz val="9"/>
        <color rgb="FF283164"/>
        <rFont val="Arial"/>
        <family val="2"/>
        <charset val="238"/>
      </rPr>
      <t>např.
5%, min.5 000 Kč,
10%, min.10 000 Kč,
případně jiná</t>
    </r>
  </si>
  <si>
    <r>
      <t xml:space="preserve">Územní rozsah pojištění
</t>
    </r>
    <r>
      <rPr>
        <sz val="9"/>
        <color rgb="FF283164"/>
        <rFont val="Arial"/>
        <family val="2"/>
        <charset val="238"/>
      </rPr>
      <t>ČR
Evropa
Evropa vč.výběru států uvedených dále:
Rusko;Bělorusko;
Moldavsko;Ukrajina</t>
    </r>
  </si>
  <si>
    <r>
      <t xml:space="preserve">Speciální / mimořádná výbava vozidla
</t>
    </r>
    <r>
      <rPr>
        <sz val="9"/>
        <color rgb="FF283164"/>
        <rFont val="Arial"/>
        <family val="2"/>
        <charset val="238"/>
      </rPr>
      <t>např.
hydraulická ruka, polepy, nápisy, maják, atd.</t>
    </r>
  </si>
  <si>
    <r>
      <t xml:space="preserve">Pojištění skel vozidla
</t>
    </r>
    <r>
      <rPr>
        <sz val="9"/>
        <color rgb="FF283164"/>
        <rFont val="Arial"/>
        <family val="2"/>
        <charset val="238"/>
      </rPr>
      <t>(pojistná částka v Kč)</t>
    </r>
  </si>
  <si>
    <r>
      <t xml:space="preserve">Pojištění zavazadel
</t>
    </r>
    <r>
      <rPr>
        <sz val="9"/>
        <color rgb="FF283164"/>
        <rFont val="Arial"/>
        <family val="2"/>
        <charset val="238"/>
      </rPr>
      <t>(pojistná částka v Kč)</t>
    </r>
  </si>
  <si>
    <r>
      <t xml:space="preserve">Nová cena
</t>
    </r>
    <r>
      <rPr>
        <sz val="9"/>
        <color rgb="FF283164"/>
        <rFont val="Arial"/>
        <family val="2"/>
        <charset val="238"/>
      </rPr>
      <t>(pořizovací cena nového vozidla)</t>
    </r>
  </si>
  <si>
    <r>
      <t xml:space="preserve">Obvyklá (obecná) cena
</t>
    </r>
    <r>
      <rPr>
        <sz val="9"/>
        <color rgb="FF283164"/>
        <rFont val="Arial"/>
        <family val="2"/>
        <charset val="238"/>
      </rPr>
      <t>(aktuální cena ojetého vozidla)</t>
    </r>
  </si>
  <si>
    <t>………………</t>
  </si>
  <si>
    <t>KÓD</t>
  </si>
  <si>
    <t>DRUH VOZIDLA</t>
  </si>
  <si>
    <t>M1</t>
  </si>
  <si>
    <t>Motocykl se zdvihovým objemem válců do 50 cm³ včetně</t>
  </si>
  <si>
    <t>Autobus</t>
  </si>
  <si>
    <t>M2</t>
  </si>
  <si>
    <t>Motocykl se zdvihovým objemem válců nad 50 cm³ do 350 cm³ včetně</t>
  </si>
  <si>
    <t>Autobus MHD</t>
  </si>
  <si>
    <t>M3</t>
  </si>
  <si>
    <t>Motocykl se zdvihovým objemem válců nad 350 cm³ do 500 cm³ včetně</t>
  </si>
  <si>
    <t>Autobus do 5 000kg</t>
  </si>
  <si>
    <t>M4</t>
  </si>
  <si>
    <t>Motocykl se zdvihovým objemem válců nad 500 cm³</t>
  </si>
  <si>
    <t>Autobus nad 5 000kg</t>
  </si>
  <si>
    <t>A1</t>
  </si>
  <si>
    <t>Osobní automobil se zdvihovým objemem válců do 1 000 cm³ včetně nebo na el. pohon</t>
  </si>
  <si>
    <t>Motocykl</t>
  </si>
  <si>
    <t>A2</t>
  </si>
  <si>
    <t>Osobní automobil se zdvihovým objemem válců nad 1 000 cm³ do 1 350 cm³ včetně</t>
  </si>
  <si>
    <t>Nákladní automobil</t>
  </si>
  <si>
    <t>A3</t>
  </si>
  <si>
    <t>Osobní automobil se zdvihovým objemem válců nad 1 350 cm³ do 1 850 cm³ včetně</t>
  </si>
  <si>
    <t>Návěs</t>
  </si>
  <si>
    <t>A4</t>
  </si>
  <si>
    <t>Osobní automobil se zdvihovým objemem válců nad 1 850 cm³ do 2 500 cm³ včetně</t>
  </si>
  <si>
    <t>Obytný automobil</t>
  </si>
  <si>
    <t>A5</t>
  </si>
  <si>
    <t>Osobní automobil se zdvihovým objemem válců nad 2 500 cm³</t>
  </si>
  <si>
    <t>Osobní automobil</t>
  </si>
  <si>
    <t>OA</t>
  </si>
  <si>
    <t>Obytný automobil do celkové hmotnosti 8 000 kg včetně</t>
  </si>
  <si>
    <t>Pojízdný pracovní stroj bez RZ</t>
  </si>
  <si>
    <t>SA</t>
  </si>
  <si>
    <t>Sanitní automobil</t>
  </si>
  <si>
    <t>Pojízdný pracovní stroj s RZ</t>
  </si>
  <si>
    <t>A1M</t>
  </si>
  <si>
    <t>Modifikace osobního automobilu se zdvihovým objemem válců do 1 000 cm³ včetně nebo na el. pohon</t>
  </si>
  <si>
    <t>Přívěs do 750kg</t>
  </si>
  <si>
    <t>A2M</t>
  </si>
  <si>
    <t>Modifikace osobního automobilu se zdvihovým objemem válců nad nad 1 000 cm³ do 1 350 cm³ včetně</t>
  </si>
  <si>
    <t>Přívěs nad 750kg</t>
  </si>
  <si>
    <t>A3M</t>
  </si>
  <si>
    <t>Modifikace osobního automobilu se zdvihovým objemem válců nad 1 350 cm³ do 1 850 cm³ včetně</t>
  </si>
  <si>
    <t>A4M</t>
  </si>
  <si>
    <t>Modifikace osobního automobilu se zdvihovým objemem válců nad 1 850 cm³ do 2 500 cm³ včetně</t>
  </si>
  <si>
    <t>Tahač návěsů</t>
  </si>
  <si>
    <t>A5M</t>
  </si>
  <si>
    <t>Modifikace osobního automobilu se zdvihovým objemem válců nad 2 500 cm³</t>
  </si>
  <si>
    <t>Traktor bez RZ</t>
  </si>
  <si>
    <t>C1</t>
  </si>
  <si>
    <t>Traktor s RZ</t>
  </si>
  <si>
    <t>C2</t>
  </si>
  <si>
    <t>Nákladní vozidlo do celkové hmotnosti 3 500 kg včetně</t>
  </si>
  <si>
    <t>Traktor jednonápravový kultivační</t>
  </si>
  <si>
    <t>C3</t>
  </si>
  <si>
    <t>Nákladní vozidlo od celkové hmotnosti 3 500 kg do 12 000 kg</t>
  </si>
  <si>
    <t>VZV</t>
  </si>
  <si>
    <t>C4</t>
  </si>
  <si>
    <t>Nákladní vozidlo nad celkovou hmotnost 12 000 kg</t>
  </si>
  <si>
    <t>SS</t>
  </si>
  <si>
    <t xml:space="preserve">SB </t>
  </si>
  <si>
    <t xml:space="preserve">TS </t>
  </si>
  <si>
    <t xml:space="preserve">TB </t>
  </si>
  <si>
    <t>TK</t>
  </si>
  <si>
    <t>VV</t>
  </si>
  <si>
    <t>Vysokozdvižný vozík</t>
  </si>
  <si>
    <t xml:space="preserve">BM </t>
  </si>
  <si>
    <t>Autobus určený pro provoz jen v městské hromadné dopravě</t>
  </si>
  <si>
    <t xml:space="preserve">B1 </t>
  </si>
  <si>
    <t>Ostatní autobusy do celkové hmotnosti 5 000 kg včetně</t>
  </si>
  <si>
    <t xml:space="preserve">B2 </t>
  </si>
  <si>
    <t>Ostatní autobusy nad celkovou hmotnost 5 000 kg</t>
  </si>
  <si>
    <t xml:space="preserve">F1 </t>
  </si>
  <si>
    <t>Přívěs k tažení motorovými vozidly s celkovou hmotností do 750 kg včetně</t>
  </si>
  <si>
    <t xml:space="preserve">F2 </t>
  </si>
  <si>
    <t>Přívěs k tažení motorovými vozidly s celkovou hmotností nad 750 kg</t>
  </si>
  <si>
    <t>F3</t>
  </si>
  <si>
    <r>
      <t>Cena vozidla v Kč</t>
    </r>
    <r>
      <rPr>
        <b/>
        <vertAlign val="superscript"/>
        <sz val="9"/>
        <color rgb="FF283164"/>
        <rFont val="Arial"/>
        <family val="2"/>
        <charset val="238"/>
      </rPr>
      <t xml:space="preserve">
</t>
    </r>
    <r>
      <rPr>
        <b/>
        <sz val="9"/>
        <color rgb="FF283164"/>
        <rFont val="Arial"/>
        <family val="2"/>
        <charset val="238"/>
      </rPr>
      <t>Pojistné částky</t>
    </r>
    <r>
      <rPr>
        <b/>
        <vertAlign val="superscript"/>
        <sz val="9"/>
        <color rgb="FF283164"/>
        <rFont val="Arial"/>
        <family val="2"/>
        <charset val="238"/>
      </rPr>
      <t xml:space="preserve"> </t>
    </r>
    <r>
      <rPr>
        <b/>
        <sz val="9"/>
        <color rgb="FF283164"/>
        <rFont val="Arial"/>
        <family val="2"/>
        <charset val="238"/>
      </rPr>
      <t xml:space="preserve">                                                                                                                                     </t>
    </r>
  </si>
  <si>
    <t>Seznam vozidel - havarijní pojištění</t>
  </si>
  <si>
    <t>Havarijní pojištění vozidel</t>
  </si>
  <si>
    <t>Poškození nebo zničení vozidla jakoukoli nahodilou událostí, odcizení vozidla nebo jeho části , minimálně však následující 
pojistná nebezpečí: 
a) havárie (náhlé nahodilé působení vnějších mechanických sil - náraz, střed, pád); 
b) odcizení - krádež (zmocnění se vozidla nebo jeho části), krádež vloupáním (násilné vniknutí do vozidla a zmocnění 
   se vozidla nebo jeho části), loupež (zmocnění se vozidla nebo jeho části použitím násilí nebo pohrůžky 
   bezprostředního násilí)
c) neoprávněné užití vozidla (užití vozidla proti vůli oprávněné osoby);
d) vandalismus (poškození věci úmyslným jednáním třetí osoby;
e) živelní události (působení přírodních sil - požár, výbuch, úder blesku, zřícení skal, zemin nebo lavin, pád stromů 
nebo stožárů, vichřice, krupobití, povodeň nebo záplava).</t>
  </si>
  <si>
    <t>Varianta</t>
  </si>
  <si>
    <t>nová cena i obecná cena</t>
  </si>
  <si>
    <t>All risk (havárie,odcizení,vandalismus,živel)</t>
  </si>
  <si>
    <t>nižší než 5%, min.5 000 Kč dle možnosti pojistitele, 
max. však 5%, min.5 000 Kč</t>
  </si>
  <si>
    <t>viz. Seznam vozidel</t>
  </si>
  <si>
    <t>Pojistná částka / Limit plnění</t>
  </si>
  <si>
    <t>dle možností pojistitele</t>
  </si>
  <si>
    <t>min.100 000 Kč</t>
  </si>
  <si>
    <t>Pojištěná skla (čelní / všechna mimo střešních)</t>
  </si>
  <si>
    <t>všechna mimo střešních</t>
  </si>
  <si>
    <t>Připojištění přepravovaných zavazadel</t>
  </si>
  <si>
    <t>TKXHA31756ANS2485</t>
  </si>
  <si>
    <t>WV2ZZZ2KZEX046424</t>
  </si>
  <si>
    <t>UU1JSDB3550829880</t>
  </si>
  <si>
    <t>WF0XXXTTFXDD18573</t>
  </si>
  <si>
    <t>TMBJF7NE6E0228074</t>
  </si>
  <si>
    <t>TMBJJ7NE8G0085517</t>
  </si>
  <si>
    <t>TMBCE9NP4G7025462</t>
  </si>
  <si>
    <t>UU10SDA3553679398</t>
  </si>
  <si>
    <t>TMBLC45L2G6047116</t>
  </si>
  <si>
    <t>TMBAC7NEXH0016226</t>
  </si>
  <si>
    <t>UU10SDCV555648286</t>
  </si>
  <si>
    <t>UU10SDCV555909288</t>
  </si>
  <si>
    <t>YU100B019GP545224</t>
  </si>
  <si>
    <t>TMBLC75L0H6030317</t>
  </si>
  <si>
    <t>TMBJF7NEXH0069371</t>
  </si>
  <si>
    <t>8409294</t>
  </si>
  <si>
    <t>G010541</t>
  </si>
  <si>
    <t>YU100B010JP582962</t>
  </si>
  <si>
    <t>WF0SXXTTFS6B58972</t>
  </si>
  <si>
    <t>TMBLJ7NU3J5011500</t>
  </si>
  <si>
    <t>VF654ANA000031739</t>
  </si>
  <si>
    <t>TMAH5H13AJJ006943</t>
  </si>
  <si>
    <t>YS2P4X40002155104</t>
  </si>
  <si>
    <t>VF3VBYHRKKZ051503</t>
  </si>
  <si>
    <t>TMBJH7NE8K0248848</t>
  </si>
  <si>
    <t>UU1K6720064200244</t>
  </si>
  <si>
    <t>WF03XXTTG3GC71458</t>
  </si>
  <si>
    <t>TK92R0000K0PB5199</t>
  </si>
  <si>
    <t>WF0SXXTTFS8K55501</t>
  </si>
  <si>
    <t>SALLDHMS8AA798331</t>
  </si>
  <si>
    <t>TMBLC45L2B6007465</t>
  </si>
  <si>
    <t>TMBJN65JXB3084744</t>
  </si>
  <si>
    <t>VF37BNFRCBJ624275</t>
  </si>
  <si>
    <t>UU1K6720564609534</t>
  </si>
  <si>
    <t>TMBCP9NP4L7059812</t>
  </si>
  <si>
    <t>WF03XXTTG3LE21063</t>
  </si>
  <si>
    <t>YARVEEHZ8GZ185889</t>
  </si>
  <si>
    <t>TMBLJ7NU7M5020785</t>
  </si>
  <si>
    <t>TMBJF9NUXM5054398</t>
  </si>
  <si>
    <t>WV1ZZZSYZM9044912</t>
  </si>
  <si>
    <t>UU10SDA3553268088</t>
  </si>
  <si>
    <t>1T23021</t>
  </si>
  <si>
    <t>8T65790</t>
  </si>
  <si>
    <t>8T84139</t>
  </si>
  <si>
    <t>8T84322</t>
  </si>
  <si>
    <t>9T35711</t>
  </si>
  <si>
    <t>9T68108</t>
  </si>
  <si>
    <t>9T68055</t>
  </si>
  <si>
    <t>9T68085</t>
  </si>
  <si>
    <t>9T85132</t>
  </si>
  <si>
    <t>1TC2805</t>
  </si>
  <si>
    <t>1TC3091</t>
  </si>
  <si>
    <t>1TC3090</t>
  </si>
  <si>
    <t>1TA2671</t>
  </si>
  <si>
    <t>1TE0042</t>
  </si>
  <si>
    <t>1TD9963</t>
  </si>
  <si>
    <t>KI97-97</t>
  </si>
  <si>
    <t>KIA06-40</t>
  </si>
  <si>
    <t>1TF0170</t>
  </si>
  <si>
    <t>4T21923</t>
  </si>
  <si>
    <t>1TI6561</t>
  </si>
  <si>
    <t>4T05112</t>
  </si>
  <si>
    <t>1TJ6394</t>
  </si>
  <si>
    <t>7T98277</t>
  </si>
  <si>
    <t>1TL5358</t>
  </si>
  <si>
    <t>1TM1130</t>
  </si>
  <si>
    <t>1TR7244</t>
  </si>
  <si>
    <t>1TD9880</t>
  </si>
  <si>
    <t>1TN8643</t>
  </si>
  <si>
    <t>5T43828</t>
  </si>
  <si>
    <t>5T85078</t>
  </si>
  <si>
    <t>7T06081</t>
  </si>
  <si>
    <t>7T06410</t>
  </si>
  <si>
    <t>7T46836</t>
  </si>
  <si>
    <t>1TR7529</t>
  </si>
  <si>
    <t>1TR7395</t>
  </si>
  <si>
    <t>1TS8016</t>
  </si>
  <si>
    <t>1TS8069</t>
  </si>
  <si>
    <t>1TS8081</t>
  </si>
  <si>
    <t>1TT8772</t>
  </si>
  <si>
    <t>1TT8977</t>
  </si>
  <si>
    <t>3SJ6411</t>
  </si>
  <si>
    <t>Agados</t>
  </si>
  <si>
    <t>Handy</t>
  </si>
  <si>
    <t>Volkswagen</t>
  </si>
  <si>
    <t>Caddy</t>
  </si>
  <si>
    <t>Dacia</t>
  </si>
  <si>
    <t>Lodgy</t>
  </si>
  <si>
    <t>Ford</t>
  </si>
  <si>
    <t>Transit</t>
  </si>
  <si>
    <t>Škoda</t>
  </si>
  <si>
    <t>Octavia</t>
  </si>
  <si>
    <t>Superb</t>
  </si>
  <si>
    <t>Dokker</t>
  </si>
  <si>
    <t>Yeti</t>
  </si>
  <si>
    <t>Octavia Sedan</t>
  </si>
  <si>
    <t>BRENDERUP</t>
  </si>
  <si>
    <t>2270U</t>
  </si>
  <si>
    <t>AVIA</t>
  </si>
  <si>
    <t>speciál skříňový</t>
  </si>
  <si>
    <t>požární vozidlo</t>
  </si>
  <si>
    <t>Karoq</t>
  </si>
  <si>
    <t>Renault</t>
  </si>
  <si>
    <t>Mascott</t>
  </si>
  <si>
    <t>Hyundai</t>
  </si>
  <si>
    <t>i30 1,4i</t>
  </si>
  <si>
    <t>SCANIA</t>
  </si>
  <si>
    <t>P 440 B4X4</t>
  </si>
  <si>
    <t>EXPERT V</t>
  </si>
  <si>
    <t>Octavia Combi</t>
  </si>
  <si>
    <t>Tourneo</t>
  </si>
  <si>
    <t>BOB</t>
  </si>
  <si>
    <t>2R</t>
  </si>
  <si>
    <t>Land Rover</t>
  </si>
  <si>
    <t>LD</t>
  </si>
  <si>
    <t>Fabia Combi</t>
  </si>
  <si>
    <t>Peugeot</t>
  </si>
  <si>
    <t>Partner</t>
  </si>
  <si>
    <t>Tourneo Custom</t>
  </si>
  <si>
    <t>Toyota</t>
  </si>
  <si>
    <t>Proace</t>
  </si>
  <si>
    <t>Volkwagen</t>
  </si>
  <si>
    <t>Crafter</t>
  </si>
  <si>
    <t>UB 318051</t>
  </si>
  <si>
    <t>UF490012</t>
  </si>
  <si>
    <t>UG005344</t>
  </si>
  <si>
    <t>UF829786</t>
  </si>
  <si>
    <t>UF947847</t>
  </si>
  <si>
    <t>UG695157</t>
  </si>
  <si>
    <t>UG699408</t>
  </si>
  <si>
    <t>UG754317</t>
  </si>
  <si>
    <t>UH057814</t>
  </si>
  <si>
    <t>UH234808</t>
  </si>
  <si>
    <t>UH630138</t>
  </si>
  <si>
    <t>UH630440</t>
  </si>
  <si>
    <t>UH619</t>
  </si>
  <si>
    <t>UH543479</t>
  </si>
  <si>
    <t>UH523422</t>
  </si>
  <si>
    <t>UD112159</t>
  </si>
  <si>
    <t>AJ013545</t>
  </si>
  <si>
    <t>UI368514</t>
  </si>
  <si>
    <t>UB 604507</t>
  </si>
  <si>
    <t>UI420404</t>
  </si>
  <si>
    <t>UG612123</t>
  </si>
  <si>
    <t>UJ016365</t>
  </si>
  <si>
    <t>UJ312682</t>
  </si>
  <si>
    <t>UJ597262</t>
  </si>
  <si>
    <t>UJ756028</t>
  </si>
  <si>
    <t>UK099291</t>
  </si>
  <si>
    <t>UH290160</t>
  </si>
  <si>
    <t>UK010265</t>
  </si>
  <si>
    <t>UC 920978</t>
  </si>
  <si>
    <t>UD995704</t>
  </si>
  <si>
    <t>UD912505</t>
  </si>
  <si>
    <t>UD 926796</t>
  </si>
  <si>
    <t>UE 430874</t>
  </si>
  <si>
    <t>UK376977</t>
  </si>
  <si>
    <t>UL150219</t>
  </si>
  <si>
    <t>UL185530</t>
  </si>
  <si>
    <t>UL538476</t>
  </si>
  <si>
    <t>UL478687</t>
  </si>
  <si>
    <t>UL974968</t>
  </si>
  <si>
    <t>UL693351</t>
  </si>
  <si>
    <t>UG562716</t>
  </si>
  <si>
    <t>Vlastník</t>
  </si>
  <si>
    <t>Držitel</t>
  </si>
  <si>
    <t>Přednost v jízdě</t>
  </si>
  <si>
    <t>Sociální služby Karviná, příspěvková organizace</t>
  </si>
  <si>
    <t>Městský dům kultury Karviná</t>
  </si>
  <si>
    <t>Regionální knihovna Karviná</t>
  </si>
  <si>
    <t>statutární město Karviná</t>
  </si>
  <si>
    <t>Středisko volného času JUVENTUS, Karviná, příspěvková organizace</t>
  </si>
  <si>
    <t>shodný</t>
  </si>
  <si>
    <t>NE</t>
  </si>
  <si>
    <t>nižší než 5 000 Kč, max.5 000 Kč</t>
  </si>
  <si>
    <t>mobilní služebna městské policie</t>
  </si>
  <si>
    <t>Připojištění úrazu 
přepravovaných osob</t>
  </si>
  <si>
    <t>ANO</t>
  </si>
  <si>
    <t>včetně mimořádné výbavy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</si>
</sst>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30" x14ac:knownFonts="1"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7"/>
      <color indexed="8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color rgb="FF283164"/>
      <name val="Arial CE"/>
      <family val="2"/>
      <charset val="238"/>
    </font>
    <font>
      <b/>
      <sz val="9"/>
      <color rgb="FF283164"/>
      <name val="Arial"/>
      <family val="2"/>
      <charset val="238"/>
    </font>
    <font>
      <sz val="10"/>
      <name val="Arial CE"/>
      <family val="2"/>
      <charset val="238"/>
    </font>
    <font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14"/>
      <color rgb="FF283164"/>
      <name val="Arial"/>
      <family val="2"/>
      <charset val="238"/>
    </font>
    <font>
      <b/>
      <u/>
      <sz val="14"/>
      <color rgb="FF283164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9"/>
      <name val="Arial"/>
      <family val="2"/>
      <charset val="238"/>
    </font>
    <font>
      <b/>
      <vertAlign val="superscript"/>
      <sz val="9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9"/>
      <color rgb="FF283164"/>
      <name val="Arial"/>
      <family val="2"/>
      <charset val="238"/>
    </font>
    <font>
      <b/>
      <vertAlign val="superscript"/>
      <sz val="9"/>
      <color rgb="FF283164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9"/>
      <color theme="1"/>
      <name val="Arial"/>
      <family val="2"/>
      <charset val="238"/>
    </font>
    <font>
      <b/>
      <sz val="11"/>
      <color rgb="FF283164"/>
      <name val="Arial"/>
      <family val="2"/>
      <charset val="238"/>
    </font>
    <font>
      <b/>
      <sz val="9"/>
      <color rgb="FF003865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28316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3865"/>
        <bgColor indexed="64"/>
      </patternFill>
    </fill>
    <fill>
      <patternFill patternType="solid">
        <fgColor rgb="FFC3E7F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95">
    <xf numFmtId="0" fontId="0" fillId="0" borderId="0" xfId="0"/>
    <xf numFmtId="0" fontId="9" fillId="0" borderId="0" xfId="0" applyFont="1"/>
    <xf numFmtId="0" fontId="10" fillId="0" borderId="0" xfId="0" applyFont="1"/>
    <xf numFmtId="0" fontId="14" fillId="0" borderId="0" xfId="0" applyFont="1"/>
    <xf numFmtId="0" fontId="13" fillId="0" borderId="1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7" fillId="0" borderId="0" xfId="0" applyFont="1"/>
    <xf numFmtId="0" fontId="9" fillId="0" borderId="0" xfId="0" applyFont="1" applyAlignment="1">
      <alignment horizontal="center"/>
    </xf>
    <xf numFmtId="0" fontId="9" fillId="5" borderId="0" xfId="0" applyFont="1" applyFill="1"/>
    <xf numFmtId="0" fontId="8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11" fillId="6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left"/>
    </xf>
    <xf numFmtId="0" fontId="12" fillId="0" borderId="0" xfId="0" applyNumberFormat="1" applyFont="1" applyFill="1" applyBorder="1" applyAlignment="1" applyProtection="1">
      <alignment horizontal="left"/>
    </xf>
    <xf numFmtId="0" fontId="9" fillId="0" borderId="0" xfId="0" applyFont="1" applyBorder="1"/>
    <xf numFmtId="0" fontId="4" fillId="0" borderId="0" xfId="0" applyFont="1" applyAlignment="1"/>
    <xf numFmtId="0" fontId="4" fillId="0" borderId="0" xfId="0" applyFont="1"/>
    <xf numFmtId="0" fontId="3" fillId="0" borderId="0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0" xfId="0" applyFont="1" applyBorder="1" applyAlignment="1"/>
    <xf numFmtId="49" fontId="4" fillId="0" borderId="1" xfId="0" applyNumberFormat="1" applyFont="1" applyBorder="1" applyAlignment="1">
      <alignment horizontal="center" wrapText="1"/>
    </xf>
    <xf numFmtId="0" fontId="12" fillId="0" borderId="0" xfId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 wrapText="1"/>
    </xf>
    <xf numFmtId="0" fontId="28" fillId="0" borderId="12" xfId="0" applyFont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3" fillId="7" borderId="2" xfId="0" applyFont="1" applyFill="1" applyBorder="1" applyAlignment="1">
      <alignment horizontal="left"/>
    </xf>
    <xf numFmtId="0" fontId="3" fillId="7" borderId="3" xfId="0" applyFont="1" applyFill="1" applyBorder="1" applyAlignment="1">
      <alignment horizontal="left"/>
    </xf>
    <xf numFmtId="0" fontId="3" fillId="7" borderId="7" xfId="0" applyFont="1" applyFill="1" applyBorder="1" applyAlignment="1">
      <alignment horizontal="left"/>
    </xf>
    <xf numFmtId="0" fontId="3" fillId="7" borderId="9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27" fillId="0" borderId="9" xfId="0" applyFont="1" applyBorder="1" applyAlignment="1">
      <alignment horizontal="center" wrapText="1"/>
    </xf>
    <xf numFmtId="0" fontId="27" fillId="0" borderId="4" xfId="0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0" fontId="1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49" fontId="4" fillId="0" borderId="9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1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0" fontId="4" fillId="7" borderId="2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left"/>
    </xf>
    <xf numFmtId="0" fontId="4" fillId="7" borderId="7" xfId="0" applyFont="1" applyFill="1" applyBorder="1" applyAlignment="1">
      <alignment horizontal="left"/>
    </xf>
    <xf numFmtId="0" fontId="28" fillId="0" borderId="3" xfId="0" applyFont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1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textRotation="90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29" fillId="9" borderId="15" xfId="0" applyFont="1" applyFill="1" applyBorder="1" applyAlignment="1">
      <alignment horizontal="center" vertical="center" wrapText="1"/>
    </xf>
    <xf numFmtId="0" fontId="29" fillId="9" borderId="18" xfId="0" applyFont="1" applyFill="1" applyBorder="1" applyAlignment="1">
      <alignment horizontal="center" vertical="center"/>
    </xf>
    <xf numFmtId="0" fontId="29" fillId="9" borderId="16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21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textRotation="90" wrapText="1"/>
    </xf>
    <xf numFmtId="0" fontId="21" fillId="4" borderId="1" xfId="0" applyFont="1" applyFill="1" applyBorder="1" applyAlignment="1">
      <alignment horizontal="center" vertical="center" textRotation="90" wrapText="1"/>
    </xf>
    <xf numFmtId="0" fontId="8" fillId="3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33FA6C1E-6678-45C4-A184-AD04F55B5C89}"/>
  </cellStyles>
  <dxfs count="0"/>
  <tableStyles count="0" defaultTableStyle="TableStyleMedium2" defaultPivotStyle="PivotStyleLight16"/>
  <colors>
    <mruColors>
      <color rgb="FF99CCFF"/>
      <color rgb="FF283164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1304925</xdr:colOff>
      <xdr:row>0</xdr:row>
      <xdr:rowOff>85725</xdr:rowOff>
    </xdr:from>
    <xdr:to>
      <xdr:col>3</xdr:col>
      <xdr:colOff>90170</xdr:colOff>
      <xdr:row>5</xdr:row>
      <xdr:rowOff>19050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413F131-A359-405B-B1AA-EDA8E6777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6050" y="85725"/>
          <a:ext cx="1547495" cy="1076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485775</xdr:colOff>
      <xdr:row>0</xdr:row>
      <xdr:rowOff>76200</xdr:rowOff>
    </xdr:from>
    <xdr:to>
      <xdr:col>9</xdr:col>
      <xdr:colOff>23495</xdr:colOff>
      <xdr:row>5</xdr:row>
      <xdr:rowOff>9525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0725B87-0910-493C-89CB-1D3AEE49D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475" y="76200"/>
          <a:ext cx="1547495" cy="1076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fitToPage="1"/>
  </sheetPr>
  <dimension ref="A1:E38"/>
  <sheetViews>
    <sheetView showGridLines="0" tabSelected="1" zoomScaleNormal="100" workbookViewId="0">
      <selection activeCell="A7" sqref="A7:E7"/>
    </sheetView>
  </sheetViews>
  <sheetFormatPr defaultRowHeight="12.75" x14ac:dyDescent="0.2"/>
  <cols>
    <col min="1" max="5" width="20.7109375" customWidth="1"/>
  </cols>
  <sheetData>
    <row r="1" spans="1:5" s="1" customFormat="1" ht="18" customHeight="1" x14ac:dyDescent="0.2">
      <c r="A1" s="53"/>
      <c r="B1" s="53"/>
      <c r="C1" s="53"/>
      <c r="D1" s="53"/>
      <c r="E1" s="53"/>
    </row>
    <row r="2" spans="1:5" s="1" customFormat="1" ht="18" customHeight="1" x14ac:dyDescent="0.2">
      <c r="A2" s="54"/>
      <c r="B2" s="54"/>
      <c r="C2" s="54"/>
      <c r="D2" s="54"/>
      <c r="E2" s="54"/>
    </row>
    <row r="3" spans="1:5" s="1" customFormat="1" ht="18" customHeight="1" x14ac:dyDescent="0.2">
      <c r="A3" s="54"/>
      <c r="B3" s="54"/>
      <c r="C3" s="54"/>
      <c r="D3" s="54"/>
      <c r="E3" s="54"/>
    </row>
    <row r="4" spans="1:5" s="1" customFormat="1" ht="18" customHeight="1" x14ac:dyDescent="0.2">
      <c r="A4" s="54"/>
      <c r="B4" s="54"/>
      <c r="C4" s="54"/>
      <c r="D4" s="54"/>
      <c r="E4" s="54"/>
    </row>
    <row r="5" spans="1:5" s="1" customFormat="1" ht="18" customHeight="1" x14ac:dyDescent="0.2">
      <c r="A5" s="54"/>
      <c r="B5" s="54"/>
      <c r="C5" s="54"/>
      <c r="D5" s="54"/>
      <c r="E5" s="54"/>
    </row>
    <row r="6" spans="1:5" s="20" customFormat="1" ht="18" customHeight="1" x14ac:dyDescent="0.2">
      <c r="A6" s="53"/>
      <c r="B6" s="53"/>
      <c r="C6" s="53"/>
      <c r="D6" s="53"/>
      <c r="E6" s="53"/>
    </row>
    <row r="7" spans="1:5" ht="33" customHeight="1" x14ac:dyDescent="0.25">
      <c r="A7" s="52" t="s">
        <v>124</v>
      </c>
      <c r="B7" s="52"/>
      <c r="C7" s="52"/>
      <c r="D7" s="52"/>
      <c r="E7" s="52"/>
    </row>
    <row r="8" spans="1:5" s="22" customFormat="1" ht="18" customHeight="1" x14ac:dyDescent="0.2">
      <c r="A8" s="21"/>
      <c r="B8" s="21"/>
      <c r="C8" s="21"/>
      <c r="D8" s="21"/>
      <c r="E8" s="21"/>
    </row>
    <row r="9" spans="1:5" ht="18" customHeight="1" x14ac:dyDescent="0.2">
      <c r="A9" s="31" t="s">
        <v>6</v>
      </c>
      <c r="B9" s="32"/>
      <c r="C9" s="32"/>
      <c r="D9" s="33" t="s">
        <v>126</v>
      </c>
      <c r="E9" s="34"/>
    </row>
    <row r="10" spans="1:5" ht="18" customHeight="1" x14ac:dyDescent="0.2">
      <c r="A10" s="43" t="s">
        <v>4</v>
      </c>
      <c r="B10" s="44"/>
      <c r="C10" s="45"/>
      <c r="D10" s="55" t="s">
        <v>5</v>
      </c>
      <c r="E10" s="56"/>
    </row>
    <row r="11" spans="1:5" ht="18" customHeight="1" x14ac:dyDescent="0.2">
      <c r="A11" s="43" t="s">
        <v>20</v>
      </c>
      <c r="B11" s="44"/>
      <c r="C11" s="45"/>
      <c r="D11" s="55" t="s">
        <v>127</v>
      </c>
      <c r="E11" s="56"/>
    </row>
    <row r="12" spans="1:5" ht="18" customHeight="1" x14ac:dyDescent="0.2">
      <c r="A12" s="60" t="s">
        <v>1</v>
      </c>
      <c r="B12" s="61"/>
      <c r="C12" s="62"/>
      <c r="D12" s="55" t="s">
        <v>7</v>
      </c>
      <c r="E12" s="56"/>
    </row>
    <row r="13" spans="1:5" ht="18" customHeight="1" x14ac:dyDescent="0.2">
      <c r="A13" s="43" t="s">
        <v>8</v>
      </c>
      <c r="B13" s="44"/>
      <c r="C13" s="45"/>
      <c r="D13" s="55" t="s">
        <v>128</v>
      </c>
      <c r="E13" s="56"/>
    </row>
    <row r="14" spans="1:5" ht="27" customHeight="1" x14ac:dyDescent="0.2">
      <c r="A14" s="50" t="s">
        <v>0</v>
      </c>
      <c r="B14" s="50"/>
      <c r="C14" s="51"/>
      <c r="D14" s="48" t="s">
        <v>129</v>
      </c>
      <c r="E14" s="49"/>
    </row>
    <row r="15" spans="1:5" s="2" customFormat="1" ht="30" customHeight="1" x14ac:dyDescent="0.25">
      <c r="A15" s="66" t="s">
        <v>3</v>
      </c>
      <c r="B15" s="66"/>
      <c r="C15" s="66"/>
      <c r="D15" s="66"/>
      <c r="E15" s="66"/>
    </row>
    <row r="16" spans="1:5" ht="18" customHeight="1" x14ac:dyDescent="0.2">
      <c r="A16" s="31"/>
      <c r="B16" s="32"/>
      <c r="C16" s="32"/>
      <c r="D16" s="33" t="s">
        <v>126</v>
      </c>
      <c r="E16" s="34"/>
    </row>
    <row r="17" spans="1:5" ht="18" customHeight="1" x14ac:dyDescent="0.2">
      <c r="A17" s="63"/>
      <c r="B17" s="64"/>
      <c r="C17" s="65"/>
      <c r="D17" s="41" t="s">
        <v>131</v>
      </c>
      <c r="E17" s="42"/>
    </row>
    <row r="18" spans="1:5" ht="18" customHeight="1" x14ac:dyDescent="0.2">
      <c r="A18" s="43" t="s">
        <v>4</v>
      </c>
      <c r="B18" s="44"/>
      <c r="C18" s="45"/>
      <c r="D18" s="46" t="s">
        <v>130</v>
      </c>
      <c r="E18" s="47"/>
    </row>
    <row r="19" spans="1:5" ht="18" customHeight="1" x14ac:dyDescent="0.2">
      <c r="A19" s="43" t="s">
        <v>134</v>
      </c>
      <c r="B19" s="44"/>
      <c r="C19" s="45"/>
      <c r="D19" s="46" t="s">
        <v>135</v>
      </c>
      <c r="E19" s="47"/>
    </row>
    <row r="20" spans="1:5" ht="18" customHeight="1" x14ac:dyDescent="0.2">
      <c r="A20" s="50" t="s">
        <v>0</v>
      </c>
      <c r="B20" s="50"/>
      <c r="C20" s="51"/>
      <c r="D20" s="48" t="s">
        <v>132</v>
      </c>
      <c r="E20" s="49"/>
    </row>
    <row r="21" spans="1:5" s="2" customFormat="1" ht="30" customHeight="1" x14ac:dyDescent="0.25">
      <c r="A21" s="30" t="s">
        <v>11</v>
      </c>
      <c r="B21" s="30"/>
      <c r="C21" s="30"/>
      <c r="D21" s="30"/>
      <c r="E21" s="30"/>
    </row>
    <row r="22" spans="1:5" ht="18" customHeight="1" x14ac:dyDescent="0.2">
      <c r="A22" s="31"/>
      <c r="B22" s="32"/>
      <c r="C22" s="32"/>
      <c r="D22" s="33" t="s">
        <v>126</v>
      </c>
      <c r="E22" s="34"/>
    </row>
    <row r="23" spans="1:5" ht="18" customHeight="1" x14ac:dyDescent="0.2">
      <c r="A23" s="38"/>
      <c r="B23" s="39"/>
      <c r="C23" s="40"/>
      <c r="D23" s="41" t="s">
        <v>12</v>
      </c>
      <c r="E23" s="42"/>
    </row>
    <row r="24" spans="1:5" ht="18" customHeight="1" x14ac:dyDescent="0.2">
      <c r="A24" s="43" t="s">
        <v>14</v>
      </c>
      <c r="B24" s="44"/>
      <c r="C24" s="45"/>
      <c r="D24" s="46" t="s">
        <v>133</v>
      </c>
      <c r="E24" s="47"/>
    </row>
    <row r="25" spans="1:5" ht="18" customHeight="1" x14ac:dyDescent="0.2">
      <c r="A25" s="43" t="s">
        <v>13</v>
      </c>
      <c r="B25" s="44"/>
      <c r="C25" s="45"/>
      <c r="D25" s="46" t="s">
        <v>133</v>
      </c>
      <c r="E25" s="47"/>
    </row>
    <row r="26" spans="1:5" ht="18" customHeight="1" x14ac:dyDescent="0.2">
      <c r="A26" s="43" t="s">
        <v>15</v>
      </c>
      <c r="B26" s="44"/>
      <c r="C26" s="45"/>
      <c r="D26" s="48" t="s">
        <v>132</v>
      </c>
      <c r="E26" s="49"/>
    </row>
    <row r="27" spans="1:5" ht="18" customHeight="1" x14ac:dyDescent="0.2">
      <c r="A27" s="43" t="s">
        <v>16</v>
      </c>
      <c r="B27" s="44"/>
      <c r="C27" s="45"/>
      <c r="D27" s="48" t="s">
        <v>132</v>
      </c>
      <c r="E27" s="49"/>
    </row>
    <row r="28" spans="1:5" ht="18" customHeight="1" x14ac:dyDescent="0.2">
      <c r="A28" s="43" t="s">
        <v>17</v>
      </c>
      <c r="B28" s="44"/>
      <c r="C28" s="45"/>
      <c r="D28" s="48" t="s">
        <v>132</v>
      </c>
      <c r="E28" s="49"/>
    </row>
    <row r="29" spans="1:5" s="2" customFormat="1" ht="30" customHeight="1" x14ac:dyDescent="0.25">
      <c r="A29" s="30" t="s">
        <v>136</v>
      </c>
      <c r="B29" s="30"/>
      <c r="C29" s="30"/>
      <c r="D29" s="30"/>
      <c r="E29" s="30"/>
    </row>
    <row r="30" spans="1:5" ht="18" customHeight="1" x14ac:dyDescent="0.2">
      <c r="A30" s="31"/>
      <c r="B30" s="32"/>
      <c r="C30" s="32"/>
      <c r="D30" s="33" t="s">
        <v>126</v>
      </c>
      <c r="E30" s="34"/>
    </row>
    <row r="31" spans="1:5" ht="18" customHeight="1" x14ac:dyDescent="0.2">
      <c r="A31" s="38"/>
      <c r="B31" s="39"/>
      <c r="C31" s="40"/>
      <c r="D31" s="41" t="s">
        <v>12</v>
      </c>
      <c r="E31" s="42"/>
    </row>
    <row r="32" spans="1:5" ht="18" customHeight="1" x14ac:dyDescent="0.2">
      <c r="A32" s="43" t="s">
        <v>18</v>
      </c>
      <c r="B32" s="44"/>
      <c r="C32" s="45"/>
      <c r="D32" s="46">
        <v>10000</v>
      </c>
      <c r="E32" s="47"/>
    </row>
    <row r="33" spans="1:5" s="22" customFormat="1" ht="15" customHeight="1" x14ac:dyDescent="0.2">
      <c r="A33" s="21"/>
      <c r="B33" s="21"/>
      <c r="C33" s="21"/>
      <c r="D33" s="21"/>
      <c r="E33" s="21"/>
    </row>
    <row r="34" spans="1:5" ht="18" customHeight="1" x14ac:dyDescent="0.2">
      <c r="A34" s="24" t="s">
        <v>2</v>
      </c>
      <c r="B34" s="58"/>
      <c r="C34" s="58"/>
      <c r="D34" s="58"/>
      <c r="E34" s="58"/>
    </row>
    <row r="35" spans="1:5" ht="18" customHeight="1" x14ac:dyDescent="0.2">
      <c r="A35" s="59" t="s">
        <v>19</v>
      </c>
      <c r="B35" s="59"/>
      <c r="C35" s="59"/>
      <c r="D35" s="59"/>
      <c r="E35" s="59"/>
    </row>
    <row r="36" spans="1:5" s="22" customFormat="1" ht="15" customHeight="1" x14ac:dyDescent="0.2">
      <c r="A36" s="25"/>
      <c r="B36" s="25"/>
      <c r="C36" s="25"/>
      <c r="D36" s="25"/>
      <c r="E36" s="25"/>
    </row>
    <row r="37" spans="1:5" ht="33" customHeight="1" x14ac:dyDescent="0.2">
      <c r="A37" s="23" t="s">
        <v>10</v>
      </c>
      <c r="B37" s="57"/>
      <c r="C37" s="57"/>
      <c r="D37" s="57"/>
      <c r="E37" s="57"/>
    </row>
    <row r="38" spans="1:5" s="3" customFormat="1" ht="117" customHeight="1" x14ac:dyDescent="0.2">
      <c r="A38" s="4" t="s">
        <v>9</v>
      </c>
      <c r="B38" s="35" t="s">
        <v>125</v>
      </c>
      <c r="C38" s="36"/>
      <c r="D38" s="36"/>
      <c r="E38" s="37"/>
    </row>
  </sheetData>
  <sheetProtection formatCells="0" formatColumns="0" formatRows="0" insertColumns="0" insertRows="0" deleteRows="0" sort="0"/>
  <protectedRanges>
    <protectedRange sqref="B34 A35 B37 D10:E13 D24:E25 D18:E19 D32:E32" name="Oblast1"/>
    <protectedRange sqref="D17:E17 D23:E23 D31:E31" name="Oblast1_1"/>
  </protectedRanges>
  <mergeCells count="56">
    <mergeCell ref="D18:E18"/>
    <mergeCell ref="A21:E21"/>
    <mergeCell ref="A22:C22"/>
    <mergeCell ref="D22:E22"/>
    <mergeCell ref="A19:C19"/>
    <mergeCell ref="D19:E19"/>
    <mergeCell ref="D20:E20"/>
    <mergeCell ref="D12:E12"/>
    <mergeCell ref="A16:C16"/>
    <mergeCell ref="D16:E16"/>
    <mergeCell ref="A17:C17"/>
    <mergeCell ref="D17:E17"/>
    <mergeCell ref="A15:E15"/>
    <mergeCell ref="A9:C9"/>
    <mergeCell ref="A27:C27"/>
    <mergeCell ref="A28:C28"/>
    <mergeCell ref="A24:C24"/>
    <mergeCell ref="A12:C12"/>
    <mergeCell ref="A18:C18"/>
    <mergeCell ref="A25:C25"/>
    <mergeCell ref="B37:E37"/>
    <mergeCell ref="B34:E34"/>
    <mergeCell ref="A35:E35"/>
    <mergeCell ref="A20:C20"/>
    <mergeCell ref="D14:E14"/>
    <mergeCell ref="A14:C14"/>
    <mergeCell ref="A7:E7"/>
    <mergeCell ref="A6:E6"/>
    <mergeCell ref="A1:E1"/>
    <mergeCell ref="A2:E2"/>
    <mergeCell ref="A3:E3"/>
    <mergeCell ref="A4:E4"/>
    <mergeCell ref="A5:E5"/>
    <mergeCell ref="D11:E11"/>
    <mergeCell ref="A11:C11"/>
    <mergeCell ref="A10:C10"/>
    <mergeCell ref="D10:E10"/>
    <mergeCell ref="A13:C13"/>
    <mergeCell ref="D13:E13"/>
    <mergeCell ref="D9:E9"/>
    <mergeCell ref="A29:E29"/>
    <mergeCell ref="A30:C30"/>
    <mergeCell ref="D30:E30"/>
    <mergeCell ref="B38:E38"/>
    <mergeCell ref="A23:C23"/>
    <mergeCell ref="D23:E23"/>
    <mergeCell ref="A31:C31"/>
    <mergeCell ref="D31:E31"/>
    <mergeCell ref="A32:C32"/>
    <mergeCell ref="D32:E32"/>
    <mergeCell ref="D26:E26"/>
    <mergeCell ref="D27:E27"/>
    <mergeCell ref="D28:E28"/>
    <mergeCell ref="A26:C26"/>
    <mergeCell ref="D24:E24"/>
    <mergeCell ref="D25:E25"/>
  </mergeCells>
  <dataValidations count="2">
    <dataValidation type="list" allowBlank="1" showInputMessage="1" showErrorMessage="1" sqref="D11:E11" xr:uid="{00000000-0002-0000-0100-000003000000}">
      <formula1>"……….,nová cena,obecná cena,nová cena i obecná cena"</formula1>
    </dataValidation>
    <dataValidation type="list" allowBlank="1" showInputMessage="1" showErrorMessage="1" sqref="D13:E13" xr:uid="{00000000-0002-0000-0100-000004000000}">
      <mc:AlternateContent xmlns:x12ac="http://schemas.microsoft.com/office/spreadsheetml/2011/1/ac" xmlns:mc="http://schemas.openxmlformats.org/markup-compatibility/2006">
        <mc:Choice Requires="x12ac">
          <x12ac:list>……….,"All risk (havárie,odcizení,vandalismus,živel)","Havárie a živel (havárie,vandalismus,živel)",Odcizení a živel,Odcizení,Živel</x12ac:list>
        </mc:Choice>
        <mc:Fallback>
          <formula1>"……….,All risk (havárie,odcizení,vandalismus,živel),Havárie a živel (havárie,vandalismus,živel),Odcizení a živel,Odcizení,Živel"</formula1>
        </mc:Fallback>
      </mc:AlternateContent>
    </dataValidation>
  </dataValidations>
  <printOptions horizontalCentered="1"/>
  <pageMargins left="0.19685039370078741" right="0.19685039370078741" top="0.98425196850393704" bottom="0.98425196850393704" header="0.39370078740157483" footer="0.19685039370078741"/>
  <pageSetup paperSize="9" scale="99" fitToHeight="2" orientation="portrait" r:id="rId1"/>
  <headerFooter>
    <oddHeader>&amp;RPříloha  č.8
Havarijní pojištění vozidel + připojištění</oddHead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52"/>
  <sheetViews>
    <sheetView showGridLines="0" workbookViewId="0">
      <selection activeCell="A7" sqref="A7:O7"/>
    </sheetView>
  </sheetViews>
  <sheetFormatPr defaultRowHeight="12.75" x14ac:dyDescent="0.2"/>
  <cols>
    <col min="1" max="1" width="3.7109375" customWidth="1"/>
    <col min="2" max="2" width="21.7109375" customWidth="1"/>
    <col min="3" max="3" width="15.7109375" customWidth="1"/>
    <col min="4" max="4" width="24.85546875" customWidth="1"/>
    <col min="5" max="5" width="9.7109375" customWidth="1"/>
    <col min="6" max="6" width="19.7109375" customWidth="1"/>
    <col min="7" max="7" width="10.7109375" customWidth="1"/>
    <col min="8" max="9" width="9.7109375" customWidth="1"/>
    <col min="10" max="10" width="5.7109375" customWidth="1"/>
    <col min="11" max="11" width="9.7109375" customWidth="1"/>
    <col min="12" max="12" width="10.7109375" customWidth="1"/>
    <col min="13" max="13" width="54.5703125" customWidth="1"/>
    <col min="14" max="14" width="10.7109375" customWidth="1"/>
    <col min="15" max="15" width="13.7109375" customWidth="1"/>
    <col min="16" max="17" width="12.7109375" customWidth="1"/>
    <col min="18" max="18" width="18.7109375" customWidth="1"/>
    <col min="19" max="19" width="26.7109375" customWidth="1"/>
    <col min="20" max="20" width="20.7109375" customWidth="1"/>
    <col min="21" max="21" width="27.42578125" customWidth="1"/>
    <col min="22" max="23" width="10.7109375" customWidth="1"/>
    <col min="24" max="24" width="18.7109375" customWidth="1"/>
  </cols>
  <sheetData>
    <row r="1" spans="1:24" s="1" customFormat="1" ht="18" customHeight="1" x14ac:dyDescent="0.2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6"/>
      <c r="M1" s="27"/>
      <c r="N1" s="27"/>
    </row>
    <row r="2" spans="1:24" s="1" customFormat="1" ht="18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Q2" s="5"/>
    </row>
    <row r="3" spans="1:24" s="1" customFormat="1" ht="18" customHeight="1" x14ac:dyDescent="0.2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Q3" s="5"/>
    </row>
    <row r="4" spans="1:24" s="1" customFormat="1" ht="18" customHeight="1" x14ac:dyDescent="0.2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Q4" s="5"/>
    </row>
    <row r="5" spans="1:24" s="1" customFormat="1" ht="18" customHeight="1" x14ac:dyDescent="0.2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Q5" s="5"/>
    </row>
    <row r="6" spans="1:24" s="1" customFormat="1" ht="18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Q6" s="6"/>
    </row>
    <row r="7" spans="1:24" s="1" customFormat="1" ht="24" customHeight="1" x14ac:dyDescent="0.25">
      <c r="A7" s="67" t="s">
        <v>123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Q7" s="7"/>
    </row>
    <row r="8" spans="1:24" s="1" customFormat="1" ht="9.75" customHeight="1" x14ac:dyDescent="0.2">
      <c r="A8" s="9"/>
      <c r="P8" s="10"/>
      <c r="Q8" s="10"/>
      <c r="R8" s="10"/>
      <c r="S8" s="10"/>
      <c r="T8" s="10"/>
    </row>
    <row r="9" spans="1:24" s="8" customFormat="1" ht="19.5" customHeight="1" x14ac:dyDescent="0.2">
      <c r="A9" s="68" t="s">
        <v>22</v>
      </c>
      <c r="B9" s="69" t="s">
        <v>23</v>
      </c>
      <c r="C9" s="70" t="s">
        <v>24</v>
      </c>
      <c r="D9" s="70" t="s">
        <v>25</v>
      </c>
      <c r="E9" s="71" t="s">
        <v>26</v>
      </c>
      <c r="F9" s="72" t="s">
        <v>27</v>
      </c>
      <c r="G9" s="69" t="s">
        <v>28</v>
      </c>
      <c r="H9" s="71" t="s">
        <v>29</v>
      </c>
      <c r="I9" s="69" t="s">
        <v>30</v>
      </c>
      <c r="J9" s="73" t="s">
        <v>31</v>
      </c>
      <c r="K9" s="69" t="s">
        <v>32</v>
      </c>
      <c r="L9" s="68" t="s">
        <v>33</v>
      </c>
      <c r="M9" s="74" t="s">
        <v>301</v>
      </c>
      <c r="N9" s="77" t="s">
        <v>302</v>
      </c>
      <c r="O9" s="80" t="s">
        <v>34</v>
      </c>
      <c r="P9" s="82" t="s">
        <v>35</v>
      </c>
      <c r="Q9" s="83"/>
      <c r="R9" s="83"/>
      <c r="S9" s="83"/>
      <c r="T9" s="83"/>
      <c r="U9" s="84"/>
      <c r="V9" s="85" t="s">
        <v>21</v>
      </c>
      <c r="W9" s="85"/>
      <c r="X9" s="85"/>
    </row>
    <row r="10" spans="1:24" s="8" customFormat="1" ht="39" customHeight="1" x14ac:dyDescent="0.2">
      <c r="A10" s="68"/>
      <c r="B10" s="69"/>
      <c r="C10" s="70"/>
      <c r="D10" s="70"/>
      <c r="E10" s="71"/>
      <c r="F10" s="72"/>
      <c r="G10" s="69"/>
      <c r="H10" s="71"/>
      <c r="I10" s="69"/>
      <c r="J10" s="73"/>
      <c r="K10" s="69"/>
      <c r="L10" s="68"/>
      <c r="M10" s="75"/>
      <c r="N10" s="78"/>
      <c r="O10" s="81"/>
      <c r="P10" s="89" t="s">
        <v>122</v>
      </c>
      <c r="Q10" s="90"/>
      <c r="R10" s="91" t="s">
        <v>36</v>
      </c>
      <c r="S10" s="70" t="s">
        <v>37</v>
      </c>
      <c r="T10" s="70" t="s">
        <v>38</v>
      </c>
      <c r="U10" s="70" t="s">
        <v>39</v>
      </c>
      <c r="V10" s="87" t="s">
        <v>40</v>
      </c>
      <c r="W10" s="87" t="s">
        <v>41</v>
      </c>
      <c r="X10" s="93" t="s">
        <v>313</v>
      </c>
    </row>
    <row r="11" spans="1:24" s="8" customFormat="1" ht="60" x14ac:dyDescent="0.2">
      <c r="A11" s="68"/>
      <c r="B11" s="69"/>
      <c r="C11" s="70"/>
      <c r="D11" s="70"/>
      <c r="E11" s="71"/>
      <c r="F11" s="72"/>
      <c r="G11" s="69"/>
      <c r="H11" s="71"/>
      <c r="I11" s="69"/>
      <c r="J11" s="73"/>
      <c r="K11" s="69"/>
      <c r="L11" s="68"/>
      <c r="M11" s="76"/>
      <c r="N11" s="79"/>
      <c r="O11" s="81"/>
      <c r="P11" s="11" t="s">
        <v>42</v>
      </c>
      <c r="Q11" s="11" t="s">
        <v>43</v>
      </c>
      <c r="R11" s="92"/>
      <c r="S11" s="86"/>
      <c r="T11" s="86"/>
      <c r="U11" s="86"/>
      <c r="V11" s="88"/>
      <c r="W11" s="88"/>
      <c r="X11" s="94"/>
    </row>
    <row r="12" spans="1:24" s="8" customFormat="1" ht="15" customHeight="1" x14ac:dyDescent="0.2">
      <c r="A12" s="12">
        <v>1</v>
      </c>
      <c r="B12" s="13" t="s">
        <v>82</v>
      </c>
      <c r="C12" s="13" t="s">
        <v>219</v>
      </c>
      <c r="D12" s="13" t="s">
        <v>220</v>
      </c>
      <c r="E12" s="12" t="s">
        <v>178</v>
      </c>
      <c r="F12" s="13" t="s">
        <v>137</v>
      </c>
      <c r="G12" s="26">
        <v>2006</v>
      </c>
      <c r="H12" s="14" t="str">
        <f>"-"</f>
        <v>-</v>
      </c>
      <c r="I12" s="14" t="str">
        <f t="shared" ref="I12:J12" si="0">"-"</f>
        <v>-</v>
      </c>
      <c r="J12" s="14" t="str">
        <f t="shared" si="0"/>
        <v>-</v>
      </c>
      <c r="K12" s="14">
        <v>750</v>
      </c>
      <c r="L12" s="13" t="s">
        <v>260</v>
      </c>
      <c r="M12" s="28" t="s">
        <v>304</v>
      </c>
      <c r="N12" s="13" t="s">
        <v>309</v>
      </c>
      <c r="O12" s="14" t="str">
        <f t="shared" ref="O12:P27" si="1">"-"</f>
        <v>-</v>
      </c>
      <c r="P12" s="14" t="str">
        <f t="shared" si="1"/>
        <v>-</v>
      </c>
      <c r="Q12" s="29">
        <v>5000</v>
      </c>
      <c r="R12" s="15" t="s">
        <v>310</v>
      </c>
      <c r="S12" s="13" t="s">
        <v>311</v>
      </c>
      <c r="T12" s="12" t="s">
        <v>7</v>
      </c>
      <c r="U12" s="14" t="str">
        <f t="shared" ref="U12:U26" si="2">"-"</f>
        <v>-</v>
      </c>
      <c r="V12" s="14" t="str">
        <f t="shared" ref="V12:X12" si="3">"-"</f>
        <v>-</v>
      </c>
      <c r="W12" s="14" t="str">
        <f t="shared" si="3"/>
        <v>-</v>
      </c>
      <c r="X12" s="14" t="str">
        <f t="shared" si="3"/>
        <v>-</v>
      </c>
    </row>
    <row r="13" spans="1:24" s="8" customFormat="1" ht="15" customHeight="1" x14ac:dyDescent="0.2">
      <c r="A13" s="12">
        <v>2</v>
      </c>
      <c r="B13" s="13" t="s">
        <v>73</v>
      </c>
      <c r="C13" s="13" t="s">
        <v>221</v>
      </c>
      <c r="D13" s="13" t="s">
        <v>222</v>
      </c>
      <c r="E13" s="12" t="s">
        <v>179</v>
      </c>
      <c r="F13" s="13" t="s">
        <v>138</v>
      </c>
      <c r="G13" s="26">
        <v>2013</v>
      </c>
      <c r="H13" s="14">
        <v>75</v>
      </c>
      <c r="I13" s="14">
        <v>1595</v>
      </c>
      <c r="J13" s="14">
        <v>5</v>
      </c>
      <c r="K13" s="14">
        <v>2270</v>
      </c>
      <c r="L13" s="13" t="s">
        <v>261</v>
      </c>
      <c r="M13" s="28" t="s">
        <v>304</v>
      </c>
      <c r="N13" s="13" t="s">
        <v>309</v>
      </c>
      <c r="O13" s="14" t="str">
        <f t="shared" si="1"/>
        <v>-</v>
      </c>
      <c r="P13" s="14" t="str">
        <f t="shared" si="1"/>
        <v>-</v>
      </c>
      <c r="Q13" s="29">
        <v>240000</v>
      </c>
      <c r="R13" s="15" t="s">
        <v>310</v>
      </c>
      <c r="S13" s="13" t="s">
        <v>311</v>
      </c>
      <c r="T13" s="12" t="s">
        <v>7</v>
      </c>
      <c r="U13" s="14" t="str">
        <f t="shared" si="2"/>
        <v>-</v>
      </c>
      <c r="V13" s="29">
        <v>15000</v>
      </c>
      <c r="W13" s="29">
        <v>10000</v>
      </c>
      <c r="X13" s="12" t="s">
        <v>314</v>
      </c>
    </row>
    <row r="14" spans="1:24" s="8" customFormat="1" ht="15" customHeight="1" x14ac:dyDescent="0.2">
      <c r="A14" s="12">
        <v>3</v>
      </c>
      <c r="B14" s="13" t="s">
        <v>73</v>
      </c>
      <c r="C14" s="13" t="s">
        <v>223</v>
      </c>
      <c r="D14" s="13" t="s">
        <v>224</v>
      </c>
      <c r="E14" s="12" t="s">
        <v>180</v>
      </c>
      <c r="F14" s="13" t="s">
        <v>139</v>
      </c>
      <c r="G14" s="26">
        <v>2014</v>
      </c>
      <c r="H14" s="14">
        <v>60</v>
      </c>
      <c r="I14" s="14">
        <v>1598</v>
      </c>
      <c r="J14" s="14">
        <v>7</v>
      </c>
      <c r="K14" s="14">
        <v>1857</v>
      </c>
      <c r="L14" s="13" t="s">
        <v>262</v>
      </c>
      <c r="M14" s="28" t="s">
        <v>305</v>
      </c>
      <c r="N14" s="13" t="s">
        <v>309</v>
      </c>
      <c r="O14" s="14" t="str">
        <f t="shared" si="1"/>
        <v>-</v>
      </c>
      <c r="P14" s="14" t="str">
        <f t="shared" si="1"/>
        <v>-</v>
      </c>
      <c r="Q14" s="29">
        <v>140000</v>
      </c>
      <c r="R14" s="15" t="s">
        <v>310</v>
      </c>
      <c r="S14" s="13" t="s">
        <v>311</v>
      </c>
      <c r="T14" s="12" t="s">
        <v>7</v>
      </c>
      <c r="U14" s="14" t="str">
        <f t="shared" si="2"/>
        <v>-</v>
      </c>
      <c r="V14" s="29">
        <v>15000</v>
      </c>
      <c r="W14" s="29">
        <v>10000</v>
      </c>
      <c r="X14" s="12" t="s">
        <v>314</v>
      </c>
    </row>
    <row r="15" spans="1:24" s="8" customFormat="1" ht="15" customHeight="1" x14ac:dyDescent="0.2">
      <c r="A15" s="12">
        <v>4</v>
      </c>
      <c r="B15" s="13" t="s">
        <v>73</v>
      </c>
      <c r="C15" s="13" t="s">
        <v>225</v>
      </c>
      <c r="D15" s="13" t="s">
        <v>226</v>
      </c>
      <c r="E15" s="12" t="s">
        <v>181</v>
      </c>
      <c r="F15" s="13" t="s">
        <v>140</v>
      </c>
      <c r="G15" s="26">
        <v>2014</v>
      </c>
      <c r="H15" s="14">
        <v>74</v>
      </c>
      <c r="I15" s="14">
        <v>2200</v>
      </c>
      <c r="J15" s="14">
        <v>5</v>
      </c>
      <c r="K15" s="14">
        <v>2270</v>
      </c>
      <c r="L15" s="13" t="s">
        <v>263</v>
      </c>
      <c r="M15" s="28" t="s">
        <v>305</v>
      </c>
      <c r="N15" s="13" t="s">
        <v>309</v>
      </c>
      <c r="O15" s="14" t="str">
        <f t="shared" si="1"/>
        <v>-</v>
      </c>
      <c r="P15" s="14" t="str">
        <f t="shared" si="1"/>
        <v>-</v>
      </c>
      <c r="Q15" s="29">
        <v>180000</v>
      </c>
      <c r="R15" s="15" t="s">
        <v>310</v>
      </c>
      <c r="S15" s="13" t="s">
        <v>311</v>
      </c>
      <c r="T15" s="12" t="s">
        <v>7</v>
      </c>
      <c r="U15" s="14" t="str">
        <f t="shared" si="2"/>
        <v>-</v>
      </c>
      <c r="V15" s="29">
        <v>20000</v>
      </c>
      <c r="W15" s="29">
        <v>10000</v>
      </c>
      <c r="X15" s="12" t="s">
        <v>314</v>
      </c>
    </row>
    <row r="16" spans="1:24" s="8" customFormat="1" ht="15" customHeight="1" x14ac:dyDescent="0.2">
      <c r="A16" s="12">
        <v>5</v>
      </c>
      <c r="B16" s="13" t="s">
        <v>73</v>
      </c>
      <c r="C16" s="13" t="s">
        <v>227</v>
      </c>
      <c r="D16" s="13" t="s">
        <v>228</v>
      </c>
      <c r="E16" s="12" t="s">
        <v>182</v>
      </c>
      <c r="F16" s="13" t="s">
        <v>141</v>
      </c>
      <c r="G16" s="26">
        <v>2014</v>
      </c>
      <c r="H16" s="14">
        <v>66</v>
      </c>
      <c r="I16" s="14">
        <v>1598</v>
      </c>
      <c r="J16" s="14">
        <v>5</v>
      </c>
      <c r="K16" s="14">
        <v>1990</v>
      </c>
      <c r="L16" s="13" t="s">
        <v>264</v>
      </c>
      <c r="M16" s="28" t="s">
        <v>306</v>
      </c>
      <c r="N16" s="13" t="s">
        <v>309</v>
      </c>
      <c r="O16" s="14" t="str">
        <f t="shared" si="1"/>
        <v>-</v>
      </c>
      <c r="P16" s="14" t="str">
        <f t="shared" si="1"/>
        <v>-</v>
      </c>
      <c r="Q16" s="29">
        <v>170000</v>
      </c>
      <c r="R16" s="15" t="s">
        <v>310</v>
      </c>
      <c r="S16" s="13" t="s">
        <v>311</v>
      </c>
      <c r="T16" s="12" t="s">
        <v>7</v>
      </c>
      <c r="U16" s="14" t="str">
        <f t="shared" si="2"/>
        <v>-</v>
      </c>
      <c r="V16" s="29">
        <v>10000</v>
      </c>
      <c r="W16" s="29">
        <v>10000</v>
      </c>
      <c r="X16" s="12" t="s">
        <v>314</v>
      </c>
    </row>
    <row r="17" spans="1:24" s="8" customFormat="1" ht="15" customHeight="1" x14ac:dyDescent="0.2">
      <c r="A17" s="12">
        <v>6</v>
      </c>
      <c r="B17" s="13" t="s">
        <v>73</v>
      </c>
      <c r="C17" s="13" t="s">
        <v>227</v>
      </c>
      <c r="D17" s="13" t="s">
        <v>228</v>
      </c>
      <c r="E17" s="12" t="s">
        <v>183</v>
      </c>
      <c r="F17" s="13" t="s">
        <v>142</v>
      </c>
      <c r="G17" s="26">
        <v>2015</v>
      </c>
      <c r="H17" s="14">
        <v>77</v>
      </c>
      <c r="I17" s="14">
        <v>1998</v>
      </c>
      <c r="J17" s="14">
        <v>5</v>
      </c>
      <c r="K17" s="14">
        <v>1850</v>
      </c>
      <c r="L17" s="13" t="s">
        <v>265</v>
      </c>
      <c r="M17" s="28" t="s">
        <v>307</v>
      </c>
      <c r="N17" s="13" t="s">
        <v>309</v>
      </c>
      <c r="O17" s="13" t="s">
        <v>303</v>
      </c>
      <c r="P17" s="14" t="str">
        <f t="shared" si="1"/>
        <v>-</v>
      </c>
      <c r="Q17" s="29">
        <v>340000</v>
      </c>
      <c r="R17" s="15" t="s">
        <v>310</v>
      </c>
      <c r="S17" s="13" t="s">
        <v>311</v>
      </c>
      <c r="T17" s="12" t="s">
        <v>7</v>
      </c>
      <c r="U17" s="14" t="str">
        <f t="shared" si="2"/>
        <v>-</v>
      </c>
      <c r="V17" s="29">
        <v>15000</v>
      </c>
      <c r="W17" s="29">
        <v>10000</v>
      </c>
      <c r="X17" s="12" t="s">
        <v>314</v>
      </c>
    </row>
    <row r="18" spans="1:24" s="8" customFormat="1" ht="15" customHeight="1" x14ac:dyDescent="0.2">
      <c r="A18" s="12">
        <v>7</v>
      </c>
      <c r="B18" s="13" t="s">
        <v>73</v>
      </c>
      <c r="C18" s="13" t="s">
        <v>227</v>
      </c>
      <c r="D18" s="13" t="s">
        <v>229</v>
      </c>
      <c r="E18" s="12" t="s">
        <v>184</v>
      </c>
      <c r="F18" s="13" t="s">
        <v>143</v>
      </c>
      <c r="G18" s="26">
        <v>2015</v>
      </c>
      <c r="H18" s="14">
        <v>206</v>
      </c>
      <c r="I18" s="14">
        <v>1984</v>
      </c>
      <c r="J18" s="14">
        <v>5</v>
      </c>
      <c r="K18" s="14">
        <v>2215</v>
      </c>
      <c r="L18" s="13" t="s">
        <v>266</v>
      </c>
      <c r="M18" s="28" t="s">
        <v>307</v>
      </c>
      <c r="N18" s="13" t="s">
        <v>309</v>
      </c>
      <c r="O18" s="14" t="str">
        <f t="shared" ref="O18:O19" si="4">"-"</f>
        <v>-</v>
      </c>
      <c r="P18" s="14" t="str">
        <f t="shared" si="1"/>
        <v>-</v>
      </c>
      <c r="Q18" s="29">
        <v>510000</v>
      </c>
      <c r="R18" s="15" t="s">
        <v>310</v>
      </c>
      <c r="S18" s="13" t="s">
        <v>311</v>
      </c>
      <c r="T18" s="12" t="s">
        <v>7</v>
      </c>
      <c r="U18" s="14" t="str">
        <f t="shared" si="2"/>
        <v>-</v>
      </c>
      <c r="V18" s="29">
        <v>15000</v>
      </c>
      <c r="W18" s="29">
        <v>10000</v>
      </c>
      <c r="X18" s="12" t="s">
        <v>314</v>
      </c>
    </row>
    <row r="19" spans="1:24" s="8" customFormat="1" ht="15" customHeight="1" x14ac:dyDescent="0.2">
      <c r="A19" s="12">
        <v>8</v>
      </c>
      <c r="B19" s="13" t="s">
        <v>73</v>
      </c>
      <c r="C19" s="13" t="s">
        <v>223</v>
      </c>
      <c r="D19" s="13" t="s">
        <v>230</v>
      </c>
      <c r="E19" s="12" t="s">
        <v>185</v>
      </c>
      <c r="F19" s="13" t="s">
        <v>144</v>
      </c>
      <c r="G19" s="26">
        <v>2015</v>
      </c>
      <c r="H19" s="14">
        <v>60</v>
      </c>
      <c r="I19" s="14">
        <v>1598</v>
      </c>
      <c r="J19" s="14">
        <v>5</v>
      </c>
      <c r="K19" s="14">
        <v>1768</v>
      </c>
      <c r="L19" s="13" t="s">
        <v>267</v>
      </c>
      <c r="M19" s="28" t="s">
        <v>304</v>
      </c>
      <c r="N19" s="13" t="s">
        <v>309</v>
      </c>
      <c r="O19" s="14" t="str">
        <f t="shared" si="4"/>
        <v>-</v>
      </c>
      <c r="P19" s="14" t="str">
        <f t="shared" si="1"/>
        <v>-</v>
      </c>
      <c r="Q19" s="29">
        <v>150000</v>
      </c>
      <c r="R19" s="15" t="s">
        <v>310</v>
      </c>
      <c r="S19" s="13" t="s">
        <v>311</v>
      </c>
      <c r="T19" s="12" t="s">
        <v>7</v>
      </c>
      <c r="U19" s="14" t="str">
        <f t="shared" si="2"/>
        <v>-</v>
      </c>
      <c r="V19" s="29">
        <v>10000</v>
      </c>
      <c r="W19" s="29">
        <v>10000</v>
      </c>
      <c r="X19" s="12" t="s">
        <v>314</v>
      </c>
    </row>
    <row r="20" spans="1:24" s="8" customFormat="1" ht="15" customHeight="1" x14ac:dyDescent="0.2">
      <c r="A20" s="12">
        <v>9</v>
      </c>
      <c r="B20" s="13" t="s">
        <v>73</v>
      </c>
      <c r="C20" s="13" t="s">
        <v>227</v>
      </c>
      <c r="D20" s="13" t="s">
        <v>231</v>
      </c>
      <c r="E20" s="12" t="s">
        <v>186</v>
      </c>
      <c r="F20" s="13" t="s">
        <v>145</v>
      </c>
      <c r="G20" s="26">
        <v>2016</v>
      </c>
      <c r="H20" s="14">
        <v>81</v>
      </c>
      <c r="I20" s="14">
        <v>1968</v>
      </c>
      <c r="J20" s="14">
        <v>5</v>
      </c>
      <c r="K20" s="14">
        <v>2095</v>
      </c>
      <c r="L20" s="13" t="s">
        <v>268</v>
      </c>
      <c r="M20" s="28" t="s">
        <v>307</v>
      </c>
      <c r="N20" s="13" t="s">
        <v>309</v>
      </c>
      <c r="O20" s="13" t="s">
        <v>303</v>
      </c>
      <c r="P20" s="14" t="str">
        <f t="shared" si="1"/>
        <v>-</v>
      </c>
      <c r="Q20" s="29">
        <v>350000</v>
      </c>
      <c r="R20" s="15" t="s">
        <v>310</v>
      </c>
      <c r="S20" s="13" t="s">
        <v>311</v>
      </c>
      <c r="T20" s="12" t="s">
        <v>7</v>
      </c>
      <c r="U20" s="14" t="str">
        <f t="shared" si="2"/>
        <v>-</v>
      </c>
      <c r="V20" s="29">
        <v>10000</v>
      </c>
      <c r="W20" s="29">
        <v>10000</v>
      </c>
      <c r="X20" s="12" t="s">
        <v>314</v>
      </c>
    </row>
    <row r="21" spans="1:24" s="8" customFormat="1" ht="15" customHeight="1" x14ac:dyDescent="0.2">
      <c r="A21" s="12">
        <v>10</v>
      </c>
      <c r="B21" s="13" t="s">
        <v>73</v>
      </c>
      <c r="C21" s="13" t="s">
        <v>227</v>
      </c>
      <c r="D21" s="13" t="s">
        <v>232</v>
      </c>
      <c r="E21" s="12" t="s">
        <v>187</v>
      </c>
      <c r="F21" s="13" t="s">
        <v>146</v>
      </c>
      <c r="G21" s="26">
        <v>2016</v>
      </c>
      <c r="H21" s="14">
        <v>110</v>
      </c>
      <c r="I21" s="14">
        <v>1395</v>
      </c>
      <c r="J21" s="14">
        <v>5</v>
      </c>
      <c r="K21" s="14">
        <v>1500</v>
      </c>
      <c r="L21" s="13" t="s">
        <v>269</v>
      </c>
      <c r="M21" s="28" t="s">
        <v>305</v>
      </c>
      <c r="N21" s="13" t="s">
        <v>309</v>
      </c>
      <c r="O21" s="14" t="str">
        <f t="shared" ref="O21:O24" si="5">"-"</f>
        <v>-</v>
      </c>
      <c r="P21" s="14" t="str">
        <f t="shared" si="1"/>
        <v>-</v>
      </c>
      <c r="Q21" s="29">
        <v>310000</v>
      </c>
      <c r="R21" s="15" t="s">
        <v>310</v>
      </c>
      <c r="S21" s="13" t="s">
        <v>311</v>
      </c>
      <c r="T21" s="12" t="s">
        <v>7</v>
      </c>
      <c r="U21" s="14" t="str">
        <f t="shared" si="2"/>
        <v>-</v>
      </c>
      <c r="V21" s="29">
        <v>10000</v>
      </c>
      <c r="W21" s="29">
        <v>10000</v>
      </c>
      <c r="X21" s="12" t="s">
        <v>314</v>
      </c>
    </row>
    <row r="22" spans="1:24" s="8" customFormat="1" ht="15" customHeight="1" x14ac:dyDescent="0.2">
      <c r="A22" s="12">
        <v>11</v>
      </c>
      <c r="B22" s="13" t="s">
        <v>73</v>
      </c>
      <c r="C22" s="13" t="s">
        <v>223</v>
      </c>
      <c r="D22" s="13" t="s">
        <v>230</v>
      </c>
      <c r="E22" s="12" t="s">
        <v>188</v>
      </c>
      <c r="F22" s="13" t="s">
        <v>147</v>
      </c>
      <c r="G22" s="26">
        <v>2016</v>
      </c>
      <c r="H22" s="14">
        <v>75</v>
      </c>
      <c r="I22" s="14">
        <v>1598</v>
      </c>
      <c r="J22" s="14">
        <v>5</v>
      </c>
      <c r="K22" s="14">
        <v>1764</v>
      </c>
      <c r="L22" s="13" t="s">
        <v>270</v>
      </c>
      <c r="M22" s="28" t="s">
        <v>304</v>
      </c>
      <c r="N22" s="13" t="s">
        <v>309</v>
      </c>
      <c r="O22" s="14" t="str">
        <f t="shared" si="5"/>
        <v>-</v>
      </c>
      <c r="P22" s="14" t="str">
        <f t="shared" si="1"/>
        <v>-</v>
      </c>
      <c r="Q22" s="29">
        <v>160000</v>
      </c>
      <c r="R22" s="15" t="s">
        <v>310</v>
      </c>
      <c r="S22" s="13" t="s">
        <v>311</v>
      </c>
      <c r="T22" s="12" t="s">
        <v>7</v>
      </c>
      <c r="U22" s="14" t="str">
        <f t="shared" si="2"/>
        <v>-</v>
      </c>
      <c r="V22" s="29">
        <v>10000</v>
      </c>
      <c r="W22" s="29">
        <v>10000</v>
      </c>
      <c r="X22" s="12" t="s">
        <v>314</v>
      </c>
    </row>
    <row r="23" spans="1:24" s="8" customFormat="1" ht="15" customHeight="1" x14ac:dyDescent="0.2">
      <c r="A23" s="12">
        <v>12</v>
      </c>
      <c r="B23" s="13" t="s">
        <v>73</v>
      </c>
      <c r="C23" s="13" t="s">
        <v>223</v>
      </c>
      <c r="D23" s="13" t="s">
        <v>230</v>
      </c>
      <c r="E23" s="12" t="s">
        <v>189</v>
      </c>
      <c r="F23" s="13" t="s">
        <v>148</v>
      </c>
      <c r="G23" s="26">
        <v>2016</v>
      </c>
      <c r="H23" s="14">
        <v>75</v>
      </c>
      <c r="I23" s="14">
        <v>1598</v>
      </c>
      <c r="J23" s="14">
        <v>5</v>
      </c>
      <c r="K23" s="14">
        <v>1764</v>
      </c>
      <c r="L23" s="13" t="s">
        <v>271</v>
      </c>
      <c r="M23" s="28" t="s">
        <v>304</v>
      </c>
      <c r="N23" s="13" t="s">
        <v>309</v>
      </c>
      <c r="O23" s="14" t="str">
        <f t="shared" si="5"/>
        <v>-</v>
      </c>
      <c r="P23" s="14" t="str">
        <f t="shared" si="1"/>
        <v>-</v>
      </c>
      <c r="Q23" s="29">
        <v>160000</v>
      </c>
      <c r="R23" s="15" t="s">
        <v>310</v>
      </c>
      <c r="S23" s="13" t="s">
        <v>311</v>
      </c>
      <c r="T23" s="12" t="s">
        <v>7</v>
      </c>
      <c r="U23" s="14" t="str">
        <f t="shared" si="2"/>
        <v>-</v>
      </c>
      <c r="V23" s="29">
        <v>10000</v>
      </c>
      <c r="W23" s="29">
        <v>10000</v>
      </c>
      <c r="X23" s="12" t="s">
        <v>314</v>
      </c>
    </row>
    <row r="24" spans="1:24" s="8" customFormat="1" ht="15" customHeight="1" x14ac:dyDescent="0.2">
      <c r="A24" s="12">
        <v>13</v>
      </c>
      <c r="B24" s="13" t="s">
        <v>82</v>
      </c>
      <c r="C24" s="13" t="s">
        <v>233</v>
      </c>
      <c r="D24" s="13" t="s">
        <v>234</v>
      </c>
      <c r="E24" s="12" t="s">
        <v>190</v>
      </c>
      <c r="F24" s="13" t="s">
        <v>149</v>
      </c>
      <c r="G24" s="26">
        <v>2016</v>
      </c>
      <c r="H24" s="14" t="str">
        <f>"-"</f>
        <v>-</v>
      </c>
      <c r="I24" s="14" t="str">
        <f t="shared" ref="I24:J24" si="6">"-"</f>
        <v>-</v>
      </c>
      <c r="J24" s="14" t="str">
        <f t="shared" si="6"/>
        <v>-</v>
      </c>
      <c r="K24" s="14">
        <v>600</v>
      </c>
      <c r="L24" s="13" t="s">
        <v>272</v>
      </c>
      <c r="M24" s="28" t="s">
        <v>307</v>
      </c>
      <c r="N24" s="13" t="s">
        <v>309</v>
      </c>
      <c r="O24" s="14" t="str">
        <f t="shared" si="5"/>
        <v>-</v>
      </c>
      <c r="P24" s="14" t="str">
        <f t="shared" si="1"/>
        <v>-</v>
      </c>
      <c r="Q24" s="29">
        <v>23000</v>
      </c>
      <c r="R24" s="15" t="s">
        <v>310</v>
      </c>
      <c r="S24" s="13" t="s">
        <v>311</v>
      </c>
      <c r="T24" s="12" t="s">
        <v>7</v>
      </c>
      <c r="U24" s="14" t="str">
        <f t="shared" si="2"/>
        <v>-</v>
      </c>
      <c r="V24" s="14" t="str">
        <f t="shared" ref="V24:X24" si="7">"-"</f>
        <v>-</v>
      </c>
      <c r="W24" s="14" t="str">
        <f t="shared" si="7"/>
        <v>-</v>
      </c>
      <c r="X24" s="14" t="str">
        <f t="shared" si="7"/>
        <v>-</v>
      </c>
    </row>
    <row r="25" spans="1:24" s="8" customFormat="1" ht="15" customHeight="1" x14ac:dyDescent="0.2">
      <c r="A25" s="12">
        <v>14</v>
      </c>
      <c r="B25" s="13" t="s">
        <v>73</v>
      </c>
      <c r="C25" s="13" t="s">
        <v>227</v>
      </c>
      <c r="D25" s="13" t="s">
        <v>231</v>
      </c>
      <c r="E25" s="12" t="s">
        <v>191</v>
      </c>
      <c r="F25" s="13" t="s">
        <v>150</v>
      </c>
      <c r="G25" s="26">
        <v>2016</v>
      </c>
      <c r="H25" s="14">
        <v>81</v>
      </c>
      <c r="I25" s="14">
        <v>1968</v>
      </c>
      <c r="J25" s="14">
        <v>5</v>
      </c>
      <c r="K25" s="14">
        <v>2095</v>
      </c>
      <c r="L25" s="13" t="s">
        <v>273</v>
      </c>
      <c r="M25" s="28" t="s">
        <v>307</v>
      </c>
      <c r="N25" s="13" t="s">
        <v>309</v>
      </c>
      <c r="O25" s="13" t="s">
        <v>303</v>
      </c>
      <c r="P25" s="14" t="str">
        <f t="shared" si="1"/>
        <v>-</v>
      </c>
      <c r="Q25" s="29">
        <v>400000</v>
      </c>
      <c r="R25" s="15" t="s">
        <v>310</v>
      </c>
      <c r="S25" s="13" t="s">
        <v>311</v>
      </c>
      <c r="T25" s="12" t="s">
        <v>7</v>
      </c>
      <c r="U25" s="14" t="str">
        <f t="shared" si="2"/>
        <v>-</v>
      </c>
      <c r="V25" s="29">
        <v>10000</v>
      </c>
      <c r="W25" s="29">
        <v>10000</v>
      </c>
      <c r="X25" s="12" t="s">
        <v>314</v>
      </c>
    </row>
    <row r="26" spans="1:24" s="8" customFormat="1" ht="15" customHeight="1" x14ac:dyDescent="0.2">
      <c r="A26" s="12">
        <v>15</v>
      </c>
      <c r="B26" s="13" t="s">
        <v>73</v>
      </c>
      <c r="C26" s="13" t="s">
        <v>227</v>
      </c>
      <c r="D26" s="13" t="s">
        <v>228</v>
      </c>
      <c r="E26" s="12" t="s">
        <v>192</v>
      </c>
      <c r="F26" s="13" t="s">
        <v>151</v>
      </c>
      <c r="G26" s="26">
        <v>2016</v>
      </c>
      <c r="H26" s="14">
        <v>66</v>
      </c>
      <c r="I26" s="14">
        <v>1598</v>
      </c>
      <c r="J26" s="14">
        <v>5</v>
      </c>
      <c r="K26" s="14">
        <v>1897</v>
      </c>
      <c r="L26" s="13" t="s">
        <v>274</v>
      </c>
      <c r="M26" s="28" t="s">
        <v>306</v>
      </c>
      <c r="N26" s="13" t="s">
        <v>309</v>
      </c>
      <c r="O26" s="14" t="str">
        <f t="shared" ref="O26" si="8">"-"</f>
        <v>-</v>
      </c>
      <c r="P26" s="14" t="str">
        <f t="shared" si="1"/>
        <v>-</v>
      </c>
      <c r="Q26" s="29">
        <v>240000</v>
      </c>
      <c r="R26" s="15" t="s">
        <v>310</v>
      </c>
      <c r="S26" s="13" t="s">
        <v>311</v>
      </c>
      <c r="T26" s="12" t="s">
        <v>7</v>
      </c>
      <c r="U26" s="14" t="str">
        <f t="shared" si="2"/>
        <v>-</v>
      </c>
      <c r="V26" s="29">
        <v>10000</v>
      </c>
      <c r="W26" s="29">
        <v>10000</v>
      </c>
      <c r="X26" s="12" t="s">
        <v>314</v>
      </c>
    </row>
    <row r="27" spans="1:24" s="8" customFormat="1" ht="15" customHeight="1" x14ac:dyDescent="0.2">
      <c r="A27" s="12">
        <v>16</v>
      </c>
      <c r="B27" s="13" t="s">
        <v>64</v>
      </c>
      <c r="C27" s="13" t="s">
        <v>235</v>
      </c>
      <c r="D27" s="13" t="s">
        <v>236</v>
      </c>
      <c r="E27" s="12" t="s">
        <v>193</v>
      </c>
      <c r="F27" s="13" t="s">
        <v>152</v>
      </c>
      <c r="G27" s="26">
        <v>1997</v>
      </c>
      <c r="H27" s="14">
        <v>60</v>
      </c>
      <c r="I27" s="14">
        <v>3596</v>
      </c>
      <c r="J27" s="14">
        <v>2</v>
      </c>
      <c r="K27" s="14">
        <v>5320</v>
      </c>
      <c r="L27" s="13" t="s">
        <v>275</v>
      </c>
      <c r="M27" s="28" t="s">
        <v>307</v>
      </c>
      <c r="N27" s="13" t="s">
        <v>309</v>
      </c>
      <c r="O27" s="13" t="s">
        <v>303</v>
      </c>
      <c r="P27" s="14" t="str">
        <f t="shared" si="1"/>
        <v>-</v>
      </c>
      <c r="Q27" s="29">
        <v>35000</v>
      </c>
      <c r="R27" s="15" t="s">
        <v>310</v>
      </c>
      <c r="S27" s="13" t="s">
        <v>311</v>
      </c>
      <c r="T27" s="12" t="s">
        <v>7</v>
      </c>
      <c r="U27" s="13" t="s">
        <v>315</v>
      </c>
      <c r="V27" s="29">
        <v>15000</v>
      </c>
      <c r="W27" s="29">
        <v>10000</v>
      </c>
      <c r="X27" s="12" t="s">
        <v>314</v>
      </c>
    </row>
    <row r="28" spans="1:24" s="8" customFormat="1" ht="15" customHeight="1" x14ac:dyDescent="0.2">
      <c r="A28" s="12">
        <v>17</v>
      </c>
      <c r="B28" s="13" t="s">
        <v>64</v>
      </c>
      <c r="C28" s="13" t="s">
        <v>235</v>
      </c>
      <c r="D28" s="13" t="s">
        <v>237</v>
      </c>
      <c r="E28" s="12" t="s">
        <v>194</v>
      </c>
      <c r="F28" s="13" t="s">
        <v>153</v>
      </c>
      <c r="G28" s="26">
        <v>1986</v>
      </c>
      <c r="H28" s="14">
        <v>60</v>
      </c>
      <c r="I28" s="14">
        <v>3596</v>
      </c>
      <c r="J28" s="14">
        <v>2</v>
      </c>
      <c r="K28" s="14">
        <v>5320</v>
      </c>
      <c r="L28" s="13" t="s">
        <v>276</v>
      </c>
      <c r="M28" s="28" t="s">
        <v>307</v>
      </c>
      <c r="N28" s="13" t="s">
        <v>309</v>
      </c>
      <c r="O28" s="13" t="s">
        <v>303</v>
      </c>
      <c r="P28" s="14" t="str">
        <f t="shared" ref="P28:P48" si="9">"-"</f>
        <v>-</v>
      </c>
      <c r="Q28" s="29">
        <v>30000</v>
      </c>
      <c r="R28" s="15" t="s">
        <v>310</v>
      </c>
      <c r="S28" s="13" t="s">
        <v>311</v>
      </c>
      <c r="T28" s="12" t="s">
        <v>7</v>
      </c>
      <c r="U28" s="13" t="s">
        <v>315</v>
      </c>
      <c r="V28" s="29">
        <v>15000</v>
      </c>
      <c r="W28" s="29">
        <v>10000</v>
      </c>
      <c r="X28" s="12" t="s">
        <v>314</v>
      </c>
    </row>
    <row r="29" spans="1:24" s="8" customFormat="1" ht="15" customHeight="1" x14ac:dyDescent="0.2">
      <c r="A29" s="12">
        <v>18</v>
      </c>
      <c r="B29" s="13" t="s">
        <v>82</v>
      </c>
      <c r="C29" s="13" t="s">
        <v>233</v>
      </c>
      <c r="D29" s="13" t="s">
        <v>234</v>
      </c>
      <c r="E29" s="12" t="s">
        <v>195</v>
      </c>
      <c r="F29" s="13" t="s">
        <v>154</v>
      </c>
      <c r="G29" s="26">
        <v>2017</v>
      </c>
      <c r="H29" s="14" t="str">
        <f>"-"</f>
        <v>-</v>
      </c>
      <c r="I29" s="14" t="str">
        <f t="shared" ref="I29:J29" si="10">"-"</f>
        <v>-</v>
      </c>
      <c r="J29" s="14" t="str">
        <f t="shared" si="10"/>
        <v>-</v>
      </c>
      <c r="K29" s="14">
        <v>750</v>
      </c>
      <c r="L29" s="13" t="s">
        <v>277</v>
      </c>
      <c r="M29" s="28" t="s">
        <v>307</v>
      </c>
      <c r="N29" s="13" t="s">
        <v>309</v>
      </c>
      <c r="O29" s="14" t="str">
        <f t="shared" ref="O29" si="11">"-"</f>
        <v>-</v>
      </c>
      <c r="P29" s="14" t="str">
        <f t="shared" si="9"/>
        <v>-</v>
      </c>
      <c r="Q29" s="29">
        <v>25000</v>
      </c>
      <c r="R29" s="15" t="s">
        <v>310</v>
      </c>
      <c r="S29" s="13" t="s">
        <v>311</v>
      </c>
      <c r="T29" s="12" t="s">
        <v>7</v>
      </c>
      <c r="U29" s="14" t="str">
        <f t="shared" ref="U29:U50" si="12">"-"</f>
        <v>-</v>
      </c>
      <c r="V29" s="14" t="str">
        <f t="shared" ref="V29:X29" si="13">"-"</f>
        <v>-</v>
      </c>
      <c r="W29" s="14" t="str">
        <f t="shared" si="13"/>
        <v>-</v>
      </c>
      <c r="X29" s="14" t="str">
        <f t="shared" si="13"/>
        <v>-</v>
      </c>
    </row>
    <row r="30" spans="1:24" s="8" customFormat="1" ht="15" customHeight="1" x14ac:dyDescent="0.2">
      <c r="A30" s="12">
        <v>19</v>
      </c>
      <c r="B30" s="13" t="s">
        <v>73</v>
      </c>
      <c r="C30" s="13" t="s">
        <v>225</v>
      </c>
      <c r="D30" s="13" t="s">
        <v>226</v>
      </c>
      <c r="E30" s="12" t="s">
        <v>196</v>
      </c>
      <c r="F30" s="13" t="s">
        <v>155</v>
      </c>
      <c r="G30" s="26">
        <v>2006</v>
      </c>
      <c r="H30" s="14">
        <v>81</v>
      </c>
      <c r="I30" s="14">
        <v>2198</v>
      </c>
      <c r="J30" s="14">
        <v>5</v>
      </c>
      <c r="K30" s="14">
        <v>3500</v>
      </c>
      <c r="L30" s="13" t="s">
        <v>278</v>
      </c>
      <c r="M30" s="28" t="s">
        <v>307</v>
      </c>
      <c r="N30" s="13" t="s">
        <v>309</v>
      </c>
      <c r="O30" s="13" t="s">
        <v>303</v>
      </c>
      <c r="P30" s="14" t="str">
        <f t="shared" si="9"/>
        <v>-</v>
      </c>
      <c r="Q30" s="29">
        <v>130000</v>
      </c>
      <c r="R30" s="15" t="s">
        <v>310</v>
      </c>
      <c r="S30" s="13" t="s">
        <v>311</v>
      </c>
      <c r="T30" s="12" t="s">
        <v>7</v>
      </c>
      <c r="U30" s="14" t="str">
        <f t="shared" si="12"/>
        <v>-</v>
      </c>
      <c r="V30" s="29">
        <v>15000</v>
      </c>
      <c r="W30" s="29">
        <v>10000</v>
      </c>
      <c r="X30" s="12" t="s">
        <v>314</v>
      </c>
    </row>
    <row r="31" spans="1:24" s="8" customFormat="1" ht="15" customHeight="1" x14ac:dyDescent="0.2">
      <c r="A31" s="12">
        <v>20</v>
      </c>
      <c r="B31" s="13" t="s">
        <v>73</v>
      </c>
      <c r="C31" s="13" t="s">
        <v>227</v>
      </c>
      <c r="D31" s="13" t="s">
        <v>238</v>
      </c>
      <c r="E31" s="12" t="s">
        <v>197</v>
      </c>
      <c r="F31" s="13" t="s">
        <v>156</v>
      </c>
      <c r="G31" s="26">
        <v>2017</v>
      </c>
      <c r="H31" s="14">
        <v>110</v>
      </c>
      <c r="I31" s="14">
        <v>1968</v>
      </c>
      <c r="J31" s="14">
        <v>5</v>
      </c>
      <c r="K31" s="14">
        <v>2124</v>
      </c>
      <c r="L31" s="13" t="s">
        <v>279</v>
      </c>
      <c r="M31" s="28" t="s">
        <v>307</v>
      </c>
      <c r="N31" s="13" t="s">
        <v>309</v>
      </c>
      <c r="O31" s="13" t="s">
        <v>303</v>
      </c>
      <c r="P31" s="14" t="str">
        <f t="shared" si="9"/>
        <v>-</v>
      </c>
      <c r="Q31" s="29">
        <v>570000</v>
      </c>
      <c r="R31" s="15" t="s">
        <v>310</v>
      </c>
      <c r="S31" s="13" t="s">
        <v>311</v>
      </c>
      <c r="T31" s="12" t="s">
        <v>7</v>
      </c>
      <c r="U31" s="14" t="str">
        <f t="shared" si="12"/>
        <v>-</v>
      </c>
      <c r="V31" s="29">
        <v>15000</v>
      </c>
      <c r="W31" s="29">
        <v>10000</v>
      </c>
      <c r="X31" s="12" t="s">
        <v>314</v>
      </c>
    </row>
    <row r="32" spans="1:24" s="8" customFormat="1" ht="15" customHeight="1" x14ac:dyDescent="0.2">
      <c r="A32" s="12">
        <v>21</v>
      </c>
      <c r="B32" s="13" t="s">
        <v>64</v>
      </c>
      <c r="C32" s="13" t="s">
        <v>239</v>
      </c>
      <c r="D32" s="13" t="s">
        <v>240</v>
      </c>
      <c r="E32" s="12" t="s">
        <v>198</v>
      </c>
      <c r="F32" s="13" t="s">
        <v>157</v>
      </c>
      <c r="G32" s="26">
        <v>2006</v>
      </c>
      <c r="H32" s="14">
        <v>115</v>
      </c>
      <c r="I32" s="14">
        <v>2953</v>
      </c>
      <c r="J32" s="14">
        <v>7</v>
      </c>
      <c r="K32" s="14">
        <v>6500</v>
      </c>
      <c r="L32" s="13" t="s">
        <v>280</v>
      </c>
      <c r="M32" s="28" t="s">
        <v>307</v>
      </c>
      <c r="N32" s="13" t="s">
        <v>309</v>
      </c>
      <c r="O32" s="13" t="s">
        <v>303</v>
      </c>
      <c r="P32" s="14" t="str">
        <f t="shared" si="9"/>
        <v>-</v>
      </c>
      <c r="Q32" s="29">
        <v>1567400</v>
      </c>
      <c r="R32" s="15" t="s">
        <v>310</v>
      </c>
      <c r="S32" s="13" t="s">
        <v>311</v>
      </c>
      <c r="T32" s="12" t="s">
        <v>7</v>
      </c>
      <c r="U32" s="14" t="str">
        <f t="shared" si="12"/>
        <v>-</v>
      </c>
      <c r="V32" s="29">
        <v>15000</v>
      </c>
      <c r="W32" s="29">
        <v>10000</v>
      </c>
      <c r="X32" s="12" t="s">
        <v>314</v>
      </c>
    </row>
    <row r="33" spans="1:24" s="8" customFormat="1" ht="15" customHeight="1" x14ac:dyDescent="0.2">
      <c r="A33" s="12">
        <v>22</v>
      </c>
      <c r="B33" s="13" t="s">
        <v>73</v>
      </c>
      <c r="C33" s="13" t="s">
        <v>241</v>
      </c>
      <c r="D33" s="13" t="s">
        <v>242</v>
      </c>
      <c r="E33" s="12" t="s">
        <v>199</v>
      </c>
      <c r="F33" s="13" t="s">
        <v>158</v>
      </c>
      <c r="G33" s="26">
        <v>2018</v>
      </c>
      <c r="H33" s="14">
        <v>103</v>
      </c>
      <c r="I33" s="14">
        <v>1353</v>
      </c>
      <c r="J33" s="14">
        <v>5</v>
      </c>
      <c r="K33" s="14">
        <v>1840</v>
      </c>
      <c r="L33" s="13" t="s">
        <v>281</v>
      </c>
      <c r="M33" s="28" t="s">
        <v>304</v>
      </c>
      <c r="N33" s="13" t="s">
        <v>309</v>
      </c>
      <c r="O33" s="14" t="str">
        <f t="shared" ref="O33" si="14">"-"</f>
        <v>-</v>
      </c>
      <c r="P33" s="14" t="str">
        <f t="shared" si="9"/>
        <v>-</v>
      </c>
      <c r="Q33" s="29">
        <v>290000</v>
      </c>
      <c r="R33" s="15" t="s">
        <v>310</v>
      </c>
      <c r="S33" s="13" t="s">
        <v>311</v>
      </c>
      <c r="T33" s="12" t="s">
        <v>7</v>
      </c>
      <c r="U33" s="14" t="str">
        <f t="shared" si="12"/>
        <v>-</v>
      </c>
      <c r="V33" s="29">
        <v>10000</v>
      </c>
      <c r="W33" s="29">
        <v>10000</v>
      </c>
      <c r="X33" s="12" t="s">
        <v>314</v>
      </c>
    </row>
    <row r="34" spans="1:24" s="8" customFormat="1" ht="15" customHeight="1" x14ac:dyDescent="0.2">
      <c r="A34" s="12">
        <v>23</v>
      </c>
      <c r="B34" s="13" t="s">
        <v>64</v>
      </c>
      <c r="C34" s="13" t="s">
        <v>243</v>
      </c>
      <c r="D34" s="13" t="s">
        <v>244</v>
      </c>
      <c r="E34" s="12" t="s">
        <v>200</v>
      </c>
      <c r="F34" s="13" t="s">
        <v>159</v>
      </c>
      <c r="G34" s="26">
        <v>2019</v>
      </c>
      <c r="H34" s="14">
        <v>324</v>
      </c>
      <c r="I34" s="14">
        <v>12742</v>
      </c>
      <c r="J34" s="14">
        <v>6</v>
      </c>
      <c r="K34" s="14">
        <v>18000</v>
      </c>
      <c r="L34" s="13" t="s">
        <v>282</v>
      </c>
      <c r="M34" s="28" t="s">
        <v>307</v>
      </c>
      <c r="N34" s="13" t="s">
        <v>309</v>
      </c>
      <c r="O34" s="13" t="s">
        <v>303</v>
      </c>
      <c r="P34" s="14" t="str">
        <f t="shared" si="9"/>
        <v>-</v>
      </c>
      <c r="Q34" s="29">
        <v>7909000</v>
      </c>
      <c r="R34" s="15" t="s">
        <v>310</v>
      </c>
      <c r="S34" s="13" t="s">
        <v>311</v>
      </c>
      <c r="T34" s="12" t="s">
        <v>7</v>
      </c>
      <c r="U34" s="14" t="str">
        <f t="shared" si="12"/>
        <v>-</v>
      </c>
      <c r="V34" s="29">
        <v>20000</v>
      </c>
      <c r="W34" s="29">
        <v>10000</v>
      </c>
      <c r="X34" s="12" t="s">
        <v>314</v>
      </c>
    </row>
    <row r="35" spans="1:24" s="8" customFormat="1" ht="15" customHeight="1" x14ac:dyDescent="0.2">
      <c r="A35" s="12">
        <v>24</v>
      </c>
      <c r="B35" s="13" t="s">
        <v>73</v>
      </c>
      <c r="C35" s="13" t="s">
        <v>253</v>
      </c>
      <c r="D35" s="13" t="s">
        <v>245</v>
      </c>
      <c r="E35" s="12" t="s">
        <v>201</v>
      </c>
      <c r="F35" s="13" t="s">
        <v>160</v>
      </c>
      <c r="G35" s="26">
        <v>2019</v>
      </c>
      <c r="H35" s="14">
        <v>75</v>
      </c>
      <c r="I35" s="14">
        <v>1499</v>
      </c>
      <c r="J35" s="14">
        <v>6</v>
      </c>
      <c r="K35" s="14">
        <v>2705</v>
      </c>
      <c r="L35" s="13" t="s">
        <v>283</v>
      </c>
      <c r="M35" s="28" t="s">
        <v>307</v>
      </c>
      <c r="N35" s="13" t="s">
        <v>309</v>
      </c>
      <c r="O35" s="13" t="s">
        <v>303</v>
      </c>
      <c r="P35" s="14" t="str">
        <f t="shared" si="9"/>
        <v>-</v>
      </c>
      <c r="Q35" s="29">
        <v>604880</v>
      </c>
      <c r="R35" s="15" t="s">
        <v>310</v>
      </c>
      <c r="S35" s="13" t="s">
        <v>311</v>
      </c>
      <c r="T35" s="12" t="s">
        <v>7</v>
      </c>
      <c r="U35" s="14" t="str">
        <f t="shared" si="12"/>
        <v>-</v>
      </c>
      <c r="V35" s="29">
        <v>15000</v>
      </c>
      <c r="W35" s="29">
        <v>10000</v>
      </c>
      <c r="X35" s="12" t="s">
        <v>314</v>
      </c>
    </row>
    <row r="36" spans="1:24" s="8" customFormat="1" ht="15" customHeight="1" x14ac:dyDescent="0.2">
      <c r="A36" s="12">
        <v>25</v>
      </c>
      <c r="B36" s="13" t="s">
        <v>73</v>
      </c>
      <c r="C36" s="13" t="s">
        <v>227</v>
      </c>
      <c r="D36" s="13" t="s">
        <v>246</v>
      </c>
      <c r="E36" s="12" t="s">
        <v>202</v>
      </c>
      <c r="F36" s="13" t="s">
        <v>161</v>
      </c>
      <c r="G36" s="26">
        <v>2019</v>
      </c>
      <c r="H36" s="14">
        <v>96</v>
      </c>
      <c r="I36" s="14">
        <v>1498</v>
      </c>
      <c r="J36" s="14">
        <v>5</v>
      </c>
      <c r="K36" s="14">
        <v>1865</v>
      </c>
      <c r="L36" s="13" t="s">
        <v>284</v>
      </c>
      <c r="M36" s="28" t="s">
        <v>307</v>
      </c>
      <c r="N36" s="13" t="s">
        <v>309</v>
      </c>
      <c r="O36" s="14" t="str">
        <f t="shared" ref="O36:O39" si="15">"-"</f>
        <v>-</v>
      </c>
      <c r="P36" s="14" t="str">
        <f t="shared" si="9"/>
        <v>-</v>
      </c>
      <c r="Q36" s="29">
        <v>550000</v>
      </c>
      <c r="R36" s="15" t="s">
        <v>310</v>
      </c>
      <c r="S36" s="13" t="s">
        <v>311</v>
      </c>
      <c r="T36" s="12" t="s">
        <v>7</v>
      </c>
      <c r="U36" s="14" t="str">
        <f t="shared" si="12"/>
        <v>-</v>
      </c>
      <c r="V36" s="29">
        <v>10000</v>
      </c>
      <c r="W36" s="29">
        <v>10000</v>
      </c>
      <c r="X36" s="12" t="s">
        <v>314</v>
      </c>
    </row>
    <row r="37" spans="1:24" s="8" customFormat="1" ht="15" customHeight="1" x14ac:dyDescent="0.2">
      <c r="A37" s="12">
        <v>26</v>
      </c>
      <c r="B37" s="13" t="s">
        <v>73</v>
      </c>
      <c r="C37" s="13" t="s">
        <v>223</v>
      </c>
      <c r="D37" s="13" t="s">
        <v>230</v>
      </c>
      <c r="E37" s="12" t="s">
        <v>203</v>
      </c>
      <c r="F37" s="13" t="s">
        <v>162</v>
      </c>
      <c r="G37" s="26">
        <v>2019</v>
      </c>
      <c r="H37" s="14">
        <v>96</v>
      </c>
      <c r="I37" s="14">
        <v>1332</v>
      </c>
      <c r="J37" s="14">
        <v>5</v>
      </c>
      <c r="K37" s="14">
        <v>1840</v>
      </c>
      <c r="L37" s="13" t="s">
        <v>285</v>
      </c>
      <c r="M37" s="28" t="s">
        <v>304</v>
      </c>
      <c r="N37" s="13" t="s">
        <v>309</v>
      </c>
      <c r="O37" s="14" t="str">
        <f t="shared" si="15"/>
        <v>-</v>
      </c>
      <c r="P37" s="14" t="str">
        <f t="shared" si="9"/>
        <v>-</v>
      </c>
      <c r="Q37" s="29">
        <v>280000</v>
      </c>
      <c r="R37" s="15" t="s">
        <v>310</v>
      </c>
      <c r="S37" s="13" t="s">
        <v>311</v>
      </c>
      <c r="T37" s="12" t="s">
        <v>7</v>
      </c>
      <c r="U37" s="14" t="str">
        <f t="shared" si="12"/>
        <v>-</v>
      </c>
      <c r="V37" s="29">
        <v>10000</v>
      </c>
      <c r="W37" s="29">
        <v>10000</v>
      </c>
      <c r="X37" s="12" t="s">
        <v>314</v>
      </c>
    </row>
    <row r="38" spans="1:24" s="8" customFormat="1" ht="15" customHeight="1" x14ac:dyDescent="0.2">
      <c r="A38" s="12">
        <v>27</v>
      </c>
      <c r="B38" s="13" t="s">
        <v>73</v>
      </c>
      <c r="C38" s="13" t="s">
        <v>225</v>
      </c>
      <c r="D38" s="13" t="s">
        <v>247</v>
      </c>
      <c r="E38" s="12" t="s">
        <v>204</v>
      </c>
      <c r="F38" s="13" t="s">
        <v>163</v>
      </c>
      <c r="G38" s="26">
        <v>2016</v>
      </c>
      <c r="H38" s="14">
        <v>125</v>
      </c>
      <c r="I38" s="14">
        <v>1995</v>
      </c>
      <c r="J38" s="14">
        <v>8</v>
      </c>
      <c r="K38" s="14">
        <v>3140</v>
      </c>
      <c r="L38" s="13" t="s">
        <v>286</v>
      </c>
      <c r="M38" s="28" t="s">
        <v>308</v>
      </c>
      <c r="N38" s="13" t="s">
        <v>309</v>
      </c>
      <c r="O38" s="14" t="str">
        <f t="shared" si="15"/>
        <v>-</v>
      </c>
      <c r="P38" s="14" t="str">
        <f t="shared" si="9"/>
        <v>-</v>
      </c>
      <c r="Q38" s="29">
        <v>440000</v>
      </c>
      <c r="R38" s="15" t="s">
        <v>310</v>
      </c>
      <c r="S38" s="13" t="s">
        <v>311</v>
      </c>
      <c r="T38" s="12" t="s">
        <v>7</v>
      </c>
      <c r="U38" s="14" t="str">
        <f t="shared" si="12"/>
        <v>-</v>
      </c>
      <c r="V38" s="29">
        <v>20000</v>
      </c>
      <c r="W38" s="29">
        <v>10000</v>
      </c>
      <c r="X38" s="12" t="s">
        <v>314</v>
      </c>
    </row>
    <row r="39" spans="1:24" s="8" customFormat="1" ht="15" customHeight="1" x14ac:dyDescent="0.2">
      <c r="A39" s="12">
        <v>28</v>
      </c>
      <c r="B39" s="13" t="s">
        <v>85</v>
      </c>
      <c r="C39" s="13" t="s">
        <v>248</v>
      </c>
      <c r="D39" s="13" t="s">
        <v>249</v>
      </c>
      <c r="E39" s="12" t="s">
        <v>205</v>
      </c>
      <c r="F39" s="13" t="s">
        <v>164</v>
      </c>
      <c r="G39" s="26">
        <v>2019</v>
      </c>
      <c r="H39" s="14" t="str">
        <f>"-"</f>
        <v>-</v>
      </c>
      <c r="I39" s="14" t="str">
        <f t="shared" ref="I39:J39" si="16">"-"</f>
        <v>-</v>
      </c>
      <c r="J39" s="14" t="str">
        <f t="shared" si="16"/>
        <v>-</v>
      </c>
      <c r="K39" s="14">
        <v>1300</v>
      </c>
      <c r="L39" s="13" t="s">
        <v>287</v>
      </c>
      <c r="M39" s="28" t="s">
        <v>308</v>
      </c>
      <c r="N39" s="13" t="s">
        <v>309</v>
      </c>
      <c r="O39" s="14" t="str">
        <f t="shared" si="15"/>
        <v>-</v>
      </c>
      <c r="P39" s="14" t="str">
        <f t="shared" si="9"/>
        <v>-</v>
      </c>
      <c r="Q39" s="29">
        <v>68000</v>
      </c>
      <c r="R39" s="15" t="s">
        <v>310</v>
      </c>
      <c r="S39" s="13" t="s">
        <v>311</v>
      </c>
      <c r="T39" s="12" t="s">
        <v>7</v>
      </c>
      <c r="U39" s="14" t="str">
        <f t="shared" si="12"/>
        <v>-</v>
      </c>
      <c r="V39" s="14" t="str">
        <f t="shared" ref="V39:X39" si="17">"-"</f>
        <v>-</v>
      </c>
      <c r="W39" s="14" t="str">
        <f t="shared" si="17"/>
        <v>-</v>
      </c>
      <c r="X39" s="14" t="str">
        <f t="shared" si="17"/>
        <v>-</v>
      </c>
    </row>
    <row r="40" spans="1:24" s="8" customFormat="1" ht="15" customHeight="1" x14ac:dyDescent="0.2">
      <c r="A40" s="12">
        <v>29</v>
      </c>
      <c r="B40" s="13" t="s">
        <v>73</v>
      </c>
      <c r="C40" s="13" t="s">
        <v>225</v>
      </c>
      <c r="D40" s="13" t="s">
        <v>226</v>
      </c>
      <c r="E40" s="12" t="s">
        <v>206</v>
      </c>
      <c r="F40" s="13" t="s">
        <v>165</v>
      </c>
      <c r="G40" s="26">
        <v>2008</v>
      </c>
      <c r="H40" s="14">
        <v>81</v>
      </c>
      <c r="I40" s="14">
        <v>2198</v>
      </c>
      <c r="J40" s="14">
        <v>9</v>
      </c>
      <c r="K40" s="14">
        <v>3500</v>
      </c>
      <c r="L40" s="13" t="s">
        <v>288</v>
      </c>
      <c r="M40" s="28" t="s">
        <v>307</v>
      </c>
      <c r="N40" s="13" t="s">
        <v>309</v>
      </c>
      <c r="O40" s="13" t="s">
        <v>303</v>
      </c>
      <c r="P40" s="14" t="str">
        <f t="shared" si="9"/>
        <v>-</v>
      </c>
      <c r="Q40" s="29">
        <v>175000</v>
      </c>
      <c r="R40" s="15" t="s">
        <v>310</v>
      </c>
      <c r="S40" s="13" t="s">
        <v>311</v>
      </c>
      <c r="T40" s="12" t="s">
        <v>7</v>
      </c>
      <c r="U40" s="14" t="str">
        <f t="shared" si="12"/>
        <v>-</v>
      </c>
      <c r="V40" s="29">
        <v>15000</v>
      </c>
      <c r="W40" s="29">
        <v>10000</v>
      </c>
      <c r="X40" s="12" t="s">
        <v>314</v>
      </c>
    </row>
    <row r="41" spans="1:24" s="8" customFormat="1" ht="15" customHeight="1" x14ac:dyDescent="0.2">
      <c r="A41" s="12">
        <v>30</v>
      </c>
      <c r="B41" s="13" t="s">
        <v>73</v>
      </c>
      <c r="C41" s="13" t="s">
        <v>250</v>
      </c>
      <c r="D41" s="13" t="s">
        <v>251</v>
      </c>
      <c r="E41" s="12" t="s">
        <v>207</v>
      </c>
      <c r="F41" s="13" t="s">
        <v>166</v>
      </c>
      <c r="G41" s="26">
        <v>2011</v>
      </c>
      <c r="H41" s="14">
        <v>90</v>
      </c>
      <c r="I41" s="14">
        <v>2402</v>
      </c>
      <c r="J41" s="14">
        <v>5</v>
      </c>
      <c r="K41" s="14">
        <v>3050</v>
      </c>
      <c r="L41" s="13" t="s">
        <v>289</v>
      </c>
      <c r="M41" s="28" t="s">
        <v>307</v>
      </c>
      <c r="N41" s="13" t="s">
        <v>309</v>
      </c>
      <c r="O41" s="13" t="s">
        <v>303</v>
      </c>
      <c r="P41" s="14" t="str">
        <f t="shared" si="9"/>
        <v>-</v>
      </c>
      <c r="Q41" s="29">
        <v>600000</v>
      </c>
      <c r="R41" s="15" t="s">
        <v>310</v>
      </c>
      <c r="S41" s="13" t="s">
        <v>311</v>
      </c>
      <c r="T41" s="12" t="s">
        <v>7</v>
      </c>
      <c r="U41" s="14" t="str">
        <f t="shared" si="12"/>
        <v>-</v>
      </c>
      <c r="V41" s="29">
        <v>15000</v>
      </c>
      <c r="W41" s="29">
        <v>10000</v>
      </c>
      <c r="X41" s="12" t="s">
        <v>314</v>
      </c>
    </row>
    <row r="42" spans="1:24" s="8" customFormat="1" ht="15" customHeight="1" x14ac:dyDescent="0.2">
      <c r="A42" s="12">
        <v>31</v>
      </c>
      <c r="B42" s="13" t="s">
        <v>73</v>
      </c>
      <c r="C42" s="13" t="s">
        <v>227</v>
      </c>
      <c r="D42" s="13" t="s">
        <v>231</v>
      </c>
      <c r="E42" s="12" t="s">
        <v>208</v>
      </c>
      <c r="F42" s="13" t="s">
        <v>167</v>
      </c>
      <c r="G42" s="26">
        <v>2009</v>
      </c>
      <c r="H42" s="14">
        <v>81</v>
      </c>
      <c r="I42" s="14">
        <v>1968</v>
      </c>
      <c r="J42" s="14">
        <v>5</v>
      </c>
      <c r="K42" s="14">
        <v>2070</v>
      </c>
      <c r="L42" s="13" t="s">
        <v>290</v>
      </c>
      <c r="M42" s="28" t="s">
        <v>307</v>
      </c>
      <c r="N42" s="13" t="s">
        <v>309</v>
      </c>
      <c r="O42" s="13" t="s">
        <v>303</v>
      </c>
      <c r="P42" s="14" t="str">
        <f t="shared" si="9"/>
        <v>-</v>
      </c>
      <c r="Q42" s="29">
        <v>160000</v>
      </c>
      <c r="R42" s="15" t="s">
        <v>310</v>
      </c>
      <c r="S42" s="13" t="s">
        <v>311</v>
      </c>
      <c r="T42" s="12" t="s">
        <v>7</v>
      </c>
      <c r="U42" s="14" t="str">
        <f t="shared" si="12"/>
        <v>-</v>
      </c>
      <c r="V42" s="29">
        <v>15000</v>
      </c>
      <c r="W42" s="29">
        <v>10000</v>
      </c>
      <c r="X42" s="12" t="s">
        <v>314</v>
      </c>
    </row>
    <row r="43" spans="1:24" s="8" customFormat="1" ht="15" customHeight="1" x14ac:dyDescent="0.2">
      <c r="A43" s="12">
        <v>32</v>
      </c>
      <c r="B43" s="13" t="s">
        <v>73</v>
      </c>
      <c r="C43" s="13" t="s">
        <v>227</v>
      </c>
      <c r="D43" s="13" t="s">
        <v>252</v>
      </c>
      <c r="E43" s="12" t="s">
        <v>209</v>
      </c>
      <c r="F43" s="13" t="s">
        <v>168</v>
      </c>
      <c r="G43" s="26">
        <v>2010</v>
      </c>
      <c r="H43" s="14">
        <v>77</v>
      </c>
      <c r="I43" s="14">
        <v>1197</v>
      </c>
      <c r="J43" s="14">
        <v>5</v>
      </c>
      <c r="K43" s="14">
        <v>1605</v>
      </c>
      <c r="L43" s="13" t="s">
        <v>291</v>
      </c>
      <c r="M43" s="28" t="s">
        <v>304</v>
      </c>
      <c r="N43" s="13" t="s">
        <v>309</v>
      </c>
      <c r="O43" s="14" t="str">
        <f t="shared" ref="O43:O48" si="18">"-"</f>
        <v>-</v>
      </c>
      <c r="P43" s="14" t="str">
        <f t="shared" si="9"/>
        <v>-</v>
      </c>
      <c r="Q43" s="29">
        <v>120000</v>
      </c>
      <c r="R43" s="15" t="s">
        <v>310</v>
      </c>
      <c r="S43" s="13" t="s">
        <v>311</v>
      </c>
      <c r="T43" s="12" t="s">
        <v>7</v>
      </c>
      <c r="U43" s="14" t="str">
        <f t="shared" si="12"/>
        <v>-</v>
      </c>
      <c r="V43" s="29">
        <v>15000</v>
      </c>
      <c r="W43" s="29">
        <v>10000</v>
      </c>
      <c r="X43" s="12" t="s">
        <v>314</v>
      </c>
    </row>
    <row r="44" spans="1:24" s="8" customFormat="1" ht="15" customHeight="1" x14ac:dyDescent="0.2">
      <c r="A44" s="12">
        <v>33</v>
      </c>
      <c r="B44" s="13" t="s">
        <v>73</v>
      </c>
      <c r="C44" s="13" t="s">
        <v>253</v>
      </c>
      <c r="D44" s="13" t="s">
        <v>254</v>
      </c>
      <c r="E44" s="12" t="s">
        <v>210</v>
      </c>
      <c r="F44" s="13" t="s">
        <v>169</v>
      </c>
      <c r="G44" s="26">
        <v>2011</v>
      </c>
      <c r="H44" s="14">
        <v>66</v>
      </c>
      <c r="I44" s="14">
        <v>1587</v>
      </c>
      <c r="J44" s="14">
        <v>5</v>
      </c>
      <c r="K44" s="14">
        <v>1980</v>
      </c>
      <c r="L44" s="13" t="s">
        <v>292</v>
      </c>
      <c r="M44" s="28" t="s">
        <v>307</v>
      </c>
      <c r="N44" s="13" t="s">
        <v>309</v>
      </c>
      <c r="O44" s="14" t="str">
        <f t="shared" si="18"/>
        <v>-</v>
      </c>
      <c r="P44" s="14" t="str">
        <f t="shared" si="9"/>
        <v>-</v>
      </c>
      <c r="Q44" s="29">
        <v>100000</v>
      </c>
      <c r="R44" s="15" t="s">
        <v>310</v>
      </c>
      <c r="S44" s="13" t="s">
        <v>311</v>
      </c>
      <c r="T44" s="12" t="s">
        <v>7</v>
      </c>
      <c r="U44" s="14" t="str">
        <f t="shared" si="12"/>
        <v>-</v>
      </c>
      <c r="V44" s="29">
        <v>15000</v>
      </c>
      <c r="W44" s="29">
        <v>10000</v>
      </c>
      <c r="X44" s="12" t="s">
        <v>314</v>
      </c>
    </row>
    <row r="45" spans="1:24" s="8" customFormat="1" ht="15" customHeight="1" x14ac:dyDescent="0.2">
      <c r="A45" s="12">
        <v>34</v>
      </c>
      <c r="B45" s="13" t="s">
        <v>73</v>
      </c>
      <c r="C45" s="13" t="s">
        <v>223</v>
      </c>
      <c r="D45" s="13" t="s">
        <v>230</v>
      </c>
      <c r="E45" s="12" t="s">
        <v>211</v>
      </c>
      <c r="F45" s="13" t="s">
        <v>170</v>
      </c>
      <c r="G45" s="26">
        <v>2020</v>
      </c>
      <c r="H45" s="14">
        <v>96</v>
      </c>
      <c r="I45" s="14">
        <v>1332</v>
      </c>
      <c r="J45" s="14">
        <v>5</v>
      </c>
      <c r="K45" s="14">
        <v>1840</v>
      </c>
      <c r="L45" s="13" t="s">
        <v>293</v>
      </c>
      <c r="M45" s="28" t="s">
        <v>304</v>
      </c>
      <c r="N45" s="13" t="s">
        <v>309</v>
      </c>
      <c r="O45" s="14" t="str">
        <f t="shared" si="18"/>
        <v>-</v>
      </c>
      <c r="P45" s="14" t="str">
        <f t="shared" si="9"/>
        <v>-</v>
      </c>
      <c r="Q45" s="29">
        <v>290000</v>
      </c>
      <c r="R45" s="15" t="s">
        <v>310</v>
      </c>
      <c r="S45" s="13" t="s">
        <v>311</v>
      </c>
      <c r="T45" s="12" t="s">
        <v>7</v>
      </c>
      <c r="U45" s="14" t="str">
        <f t="shared" si="12"/>
        <v>-</v>
      </c>
      <c r="V45" s="29">
        <v>10000</v>
      </c>
      <c r="W45" s="29">
        <v>10000</v>
      </c>
      <c r="X45" s="12" t="s">
        <v>314</v>
      </c>
    </row>
    <row r="46" spans="1:24" s="8" customFormat="1" ht="15" customHeight="1" x14ac:dyDescent="0.2">
      <c r="A46" s="12">
        <v>35</v>
      </c>
      <c r="B46" s="13" t="s">
        <v>73</v>
      </c>
      <c r="C46" s="13" t="s">
        <v>227</v>
      </c>
      <c r="D46" s="13" t="s">
        <v>229</v>
      </c>
      <c r="E46" s="12" t="s">
        <v>212</v>
      </c>
      <c r="F46" s="13" t="s">
        <v>171</v>
      </c>
      <c r="G46" s="26">
        <v>2020</v>
      </c>
      <c r="H46" s="14">
        <v>200</v>
      </c>
      <c r="I46" s="14">
        <v>1984</v>
      </c>
      <c r="J46" s="14">
        <v>5</v>
      </c>
      <c r="K46" s="14">
        <v>2250</v>
      </c>
      <c r="L46" s="13" t="s">
        <v>294</v>
      </c>
      <c r="M46" s="28" t="s">
        <v>307</v>
      </c>
      <c r="N46" s="13" t="s">
        <v>309</v>
      </c>
      <c r="O46" s="14" t="str">
        <f t="shared" si="18"/>
        <v>-</v>
      </c>
      <c r="P46" s="14" t="str">
        <f t="shared" si="9"/>
        <v>-</v>
      </c>
      <c r="Q46" s="29">
        <v>870000</v>
      </c>
      <c r="R46" s="15" t="s">
        <v>310</v>
      </c>
      <c r="S46" s="13" t="s">
        <v>311</v>
      </c>
      <c r="T46" s="12" t="s">
        <v>7</v>
      </c>
      <c r="U46" s="14" t="str">
        <f t="shared" si="12"/>
        <v>-</v>
      </c>
      <c r="V46" s="29">
        <v>15000</v>
      </c>
      <c r="W46" s="29">
        <v>10000</v>
      </c>
      <c r="X46" s="12" t="s">
        <v>314</v>
      </c>
    </row>
    <row r="47" spans="1:24" s="8" customFormat="1" ht="15" customHeight="1" x14ac:dyDescent="0.2">
      <c r="A47" s="12">
        <v>36</v>
      </c>
      <c r="B47" s="13" t="s">
        <v>73</v>
      </c>
      <c r="C47" s="13" t="s">
        <v>225</v>
      </c>
      <c r="D47" s="13" t="s">
        <v>255</v>
      </c>
      <c r="E47" s="12" t="s">
        <v>213</v>
      </c>
      <c r="F47" s="13" t="s">
        <v>172</v>
      </c>
      <c r="G47" s="26">
        <v>2020</v>
      </c>
      <c r="H47" s="14">
        <v>96</v>
      </c>
      <c r="I47" s="14">
        <v>1995</v>
      </c>
      <c r="J47" s="14">
        <v>9</v>
      </c>
      <c r="K47" s="14">
        <v>3240</v>
      </c>
      <c r="L47" s="13" t="s">
        <v>295</v>
      </c>
      <c r="M47" s="28" t="s">
        <v>304</v>
      </c>
      <c r="N47" s="13" t="s">
        <v>309</v>
      </c>
      <c r="O47" s="14" t="str">
        <f t="shared" si="18"/>
        <v>-</v>
      </c>
      <c r="P47" s="14" t="str">
        <f t="shared" si="9"/>
        <v>-</v>
      </c>
      <c r="Q47" s="29">
        <v>900000</v>
      </c>
      <c r="R47" s="15" t="s">
        <v>310</v>
      </c>
      <c r="S47" s="13" t="s">
        <v>311</v>
      </c>
      <c r="T47" s="12" t="s">
        <v>7</v>
      </c>
      <c r="U47" s="14" t="str">
        <f t="shared" si="12"/>
        <v>-</v>
      </c>
      <c r="V47" s="29">
        <v>20000</v>
      </c>
      <c r="W47" s="29">
        <v>10000</v>
      </c>
      <c r="X47" s="12" t="s">
        <v>314</v>
      </c>
    </row>
    <row r="48" spans="1:24" s="8" customFormat="1" ht="15" customHeight="1" x14ac:dyDescent="0.2">
      <c r="A48" s="12">
        <v>37</v>
      </c>
      <c r="B48" s="13" t="s">
        <v>73</v>
      </c>
      <c r="C48" s="13" t="s">
        <v>256</v>
      </c>
      <c r="D48" s="13" t="s">
        <v>257</v>
      </c>
      <c r="E48" s="12" t="s">
        <v>214</v>
      </c>
      <c r="F48" s="13" t="s">
        <v>173</v>
      </c>
      <c r="G48" s="26">
        <v>2020</v>
      </c>
      <c r="H48" s="14">
        <v>130</v>
      </c>
      <c r="I48" s="14">
        <v>1997</v>
      </c>
      <c r="J48" s="14">
        <v>8</v>
      </c>
      <c r="K48" s="14">
        <v>3100</v>
      </c>
      <c r="L48" s="13" t="s">
        <v>296</v>
      </c>
      <c r="M48" s="28" t="s">
        <v>307</v>
      </c>
      <c r="N48" s="13" t="s">
        <v>309</v>
      </c>
      <c r="O48" s="14" t="str">
        <f t="shared" si="18"/>
        <v>-</v>
      </c>
      <c r="P48" s="14" t="str">
        <f t="shared" si="9"/>
        <v>-</v>
      </c>
      <c r="Q48" s="29">
        <v>800000</v>
      </c>
      <c r="R48" s="15" t="s">
        <v>310</v>
      </c>
      <c r="S48" s="13" t="s">
        <v>311</v>
      </c>
      <c r="T48" s="12" t="s">
        <v>7</v>
      </c>
      <c r="U48" s="14" t="str">
        <f t="shared" si="12"/>
        <v>-</v>
      </c>
      <c r="V48" s="29">
        <v>20000</v>
      </c>
      <c r="W48" s="29">
        <v>10000</v>
      </c>
      <c r="X48" s="12" t="s">
        <v>314</v>
      </c>
    </row>
    <row r="49" spans="1:24" s="8" customFormat="1" ht="15" customHeight="1" x14ac:dyDescent="0.2">
      <c r="A49" s="12">
        <v>38</v>
      </c>
      <c r="B49" s="13" t="s">
        <v>73</v>
      </c>
      <c r="C49" s="13" t="s">
        <v>227</v>
      </c>
      <c r="D49" s="13" t="s">
        <v>238</v>
      </c>
      <c r="E49" s="12" t="s">
        <v>215</v>
      </c>
      <c r="F49" s="13" t="s">
        <v>174</v>
      </c>
      <c r="G49" s="26">
        <v>2020</v>
      </c>
      <c r="H49" s="14">
        <v>110</v>
      </c>
      <c r="I49" s="14">
        <v>1968</v>
      </c>
      <c r="J49" s="14">
        <v>5</v>
      </c>
      <c r="K49" s="14">
        <v>2240</v>
      </c>
      <c r="L49" s="13" t="s">
        <v>297</v>
      </c>
      <c r="M49" s="28" t="s">
        <v>307</v>
      </c>
      <c r="N49" s="13" t="s">
        <v>309</v>
      </c>
      <c r="O49" s="13" t="s">
        <v>303</v>
      </c>
      <c r="P49" s="29">
        <v>688200</v>
      </c>
      <c r="Q49" s="14" t="str">
        <f t="shared" ref="Q49:Q51" si="19">"-"</f>
        <v>-</v>
      </c>
      <c r="R49" s="15" t="s">
        <v>310</v>
      </c>
      <c r="S49" s="13" t="s">
        <v>311</v>
      </c>
      <c r="T49" s="12" t="s">
        <v>7</v>
      </c>
      <c r="U49" s="14" t="str">
        <f t="shared" si="12"/>
        <v>-</v>
      </c>
      <c r="V49" s="29">
        <v>20000</v>
      </c>
      <c r="W49" s="29">
        <v>10000</v>
      </c>
      <c r="X49" s="12" t="s">
        <v>314</v>
      </c>
    </row>
    <row r="50" spans="1:24" s="8" customFormat="1" ht="15" customHeight="1" x14ac:dyDescent="0.2">
      <c r="A50" s="12">
        <v>39</v>
      </c>
      <c r="B50" s="13" t="s">
        <v>73</v>
      </c>
      <c r="C50" s="13" t="s">
        <v>227</v>
      </c>
      <c r="D50" s="13" t="s">
        <v>238</v>
      </c>
      <c r="E50" s="12" t="s">
        <v>216</v>
      </c>
      <c r="F50" s="13" t="s">
        <v>175</v>
      </c>
      <c r="G50" s="26">
        <v>2021</v>
      </c>
      <c r="H50" s="14">
        <v>85</v>
      </c>
      <c r="I50" s="14">
        <v>1968</v>
      </c>
      <c r="J50" s="14">
        <v>5</v>
      </c>
      <c r="K50" s="14">
        <v>2005</v>
      </c>
      <c r="L50" s="13" t="s">
        <v>298</v>
      </c>
      <c r="M50" s="28" t="s">
        <v>307</v>
      </c>
      <c r="N50" s="13" t="s">
        <v>309</v>
      </c>
      <c r="O50" s="14" t="str">
        <f t="shared" ref="O50:P50" si="20">"-"</f>
        <v>-</v>
      </c>
      <c r="P50" s="14" t="str">
        <f t="shared" si="20"/>
        <v>-</v>
      </c>
      <c r="Q50" s="29">
        <v>730000</v>
      </c>
      <c r="R50" s="15" t="s">
        <v>310</v>
      </c>
      <c r="S50" s="13" t="s">
        <v>311</v>
      </c>
      <c r="T50" s="12" t="s">
        <v>7</v>
      </c>
      <c r="U50" s="14" t="str">
        <f t="shared" si="12"/>
        <v>-</v>
      </c>
      <c r="V50" s="29">
        <v>20000</v>
      </c>
      <c r="W50" s="29">
        <v>10000</v>
      </c>
      <c r="X50" s="12" t="s">
        <v>314</v>
      </c>
    </row>
    <row r="51" spans="1:24" s="8" customFormat="1" ht="15" customHeight="1" x14ac:dyDescent="0.2">
      <c r="A51" s="12">
        <v>40</v>
      </c>
      <c r="B51" s="13" t="s">
        <v>64</v>
      </c>
      <c r="C51" s="13" t="s">
        <v>258</v>
      </c>
      <c r="D51" s="13" t="s">
        <v>259</v>
      </c>
      <c r="E51" s="12" t="s">
        <v>217</v>
      </c>
      <c r="F51" s="13" t="s">
        <v>176</v>
      </c>
      <c r="G51" s="26">
        <v>2021</v>
      </c>
      <c r="H51" s="14">
        <v>130</v>
      </c>
      <c r="I51" s="14">
        <v>1968</v>
      </c>
      <c r="J51" s="14">
        <v>3</v>
      </c>
      <c r="K51" s="14">
        <v>3500</v>
      </c>
      <c r="L51" s="13" t="s">
        <v>299</v>
      </c>
      <c r="M51" s="28" t="s">
        <v>307</v>
      </c>
      <c r="N51" s="13" t="s">
        <v>309</v>
      </c>
      <c r="O51" s="13" t="s">
        <v>303</v>
      </c>
      <c r="P51" s="29">
        <v>3468680</v>
      </c>
      <c r="Q51" s="14" t="str">
        <f t="shared" si="19"/>
        <v>-</v>
      </c>
      <c r="R51" s="15" t="s">
        <v>310</v>
      </c>
      <c r="S51" s="13" t="s">
        <v>311</v>
      </c>
      <c r="T51" s="12" t="s">
        <v>7</v>
      </c>
      <c r="U51" s="13" t="s">
        <v>312</v>
      </c>
      <c r="V51" s="29">
        <v>20000</v>
      </c>
      <c r="W51" s="29">
        <v>10000</v>
      </c>
      <c r="X51" s="12" t="s">
        <v>314</v>
      </c>
    </row>
    <row r="52" spans="1:24" s="8" customFormat="1" ht="15" customHeight="1" x14ac:dyDescent="0.2">
      <c r="A52" s="12">
        <v>41</v>
      </c>
      <c r="B52" s="13" t="s">
        <v>73</v>
      </c>
      <c r="C52" s="13" t="s">
        <v>223</v>
      </c>
      <c r="D52" s="13" t="s">
        <v>230</v>
      </c>
      <c r="E52" s="12" t="s">
        <v>218</v>
      </c>
      <c r="F52" s="13" t="s">
        <v>177</v>
      </c>
      <c r="G52" s="26">
        <v>2015</v>
      </c>
      <c r="H52" s="14">
        <v>60</v>
      </c>
      <c r="I52" s="14">
        <v>1598</v>
      </c>
      <c r="J52" s="14">
        <v>5</v>
      </c>
      <c r="K52" s="14">
        <v>1768</v>
      </c>
      <c r="L52" s="13" t="s">
        <v>300</v>
      </c>
      <c r="M52" s="28" t="s">
        <v>304</v>
      </c>
      <c r="N52" s="13" t="s">
        <v>309</v>
      </c>
      <c r="O52" s="14" t="str">
        <f t="shared" ref="O52:P52" si="21">"-"</f>
        <v>-</v>
      </c>
      <c r="P52" s="14" t="str">
        <f t="shared" si="21"/>
        <v>-</v>
      </c>
      <c r="Q52" s="29">
        <v>150000</v>
      </c>
      <c r="R52" s="15" t="s">
        <v>310</v>
      </c>
      <c r="S52" s="13" t="s">
        <v>311</v>
      </c>
      <c r="T52" s="12" t="s">
        <v>7</v>
      </c>
      <c r="U52" s="14" t="str">
        <f t="shared" ref="U52" si="22">"-"</f>
        <v>-</v>
      </c>
      <c r="V52" s="29">
        <v>10000</v>
      </c>
      <c r="W52" s="29">
        <v>10000</v>
      </c>
      <c r="X52" s="12" t="s">
        <v>314</v>
      </c>
    </row>
  </sheetData>
  <mergeCells count="32">
    <mergeCell ref="M9:M11"/>
    <mergeCell ref="N9:N11"/>
    <mergeCell ref="O9:O11"/>
    <mergeCell ref="P9:U9"/>
    <mergeCell ref="V9:X9"/>
    <mergeCell ref="T10:T11"/>
    <mergeCell ref="U10:U11"/>
    <mergeCell ref="V10:V11"/>
    <mergeCell ref="W10:W11"/>
    <mergeCell ref="P10:Q10"/>
    <mergeCell ref="R10:R11"/>
    <mergeCell ref="S10:S11"/>
    <mergeCell ref="X10:X11"/>
    <mergeCell ref="L9:L11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A7:O7"/>
    <mergeCell ref="A1:K1"/>
    <mergeCell ref="A2:O2"/>
    <mergeCell ref="A3:O3"/>
    <mergeCell ref="A4:O4"/>
    <mergeCell ref="A5:O5"/>
    <mergeCell ref="A6:O6"/>
  </mergeCells>
  <dataValidations count="1">
    <dataValidation type="list" allowBlank="1" showInputMessage="1" showErrorMessage="1" sqref="R12:R52" xr:uid="{00000000-0002-0000-0200-000002000000}">
      <formula1>"……….,ANO,NE"</formula1>
    </dataValidation>
  </dataValidations>
  <pageMargins left="0" right="0.19685039370078741" top="0.78740157480314965" bottom="0.78740157480314965" header="0.39370078740157483" footer="0.39370078740157483"/>
  <pageSetup paperSize="8" scale="54" fitToHeight="2" orientation="landscape" r:id="rId1"/>
  <headerFooter>
    <oddHeader>&amp;RPříloha č.8
Havarijní pojištění vozidel - seznam vozidel</oddHeader>
    <oddFooter>&amp;R&amp;P/&amp;N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3000000}">
          <x14:formula1>
            <xm:f>'Druh vozidla'!$D$1:$D$20</xm:f>
          </x14:formula1>
          <xm:sqref>B12:B52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4"/>
  <sheetViews>
    <sheetView showGridLines="0" workbookViewId="0">
      <selection activeCell="F18" sqref="F18"/>
    </sheetView>
  </sheetViews>
  <sheetFormatPr defaultRowHeight="12.75" x14ac:dyDescent="0.2"/>
  <cols>
    <col min="1" max="1" width="6.5703125" style="17" customWidth="1"/>
    <col min="2" max="2" width="86.42578125" style="17" customWidth="1"/>
    <col min="3" max="3" width="5.85546875" style="17" customWidth="1"/>
    <col min="4" max="4" width="28.85546875" style="17" customWidth="1"/>
    <col min="5" max="16384" width="9.140625" style="17"/>
  </cols>
  <sheetData>
    <row r="1" spans="1:4" ht="15" customHeight="1" x14ac:dyDescent="0.2">
      <c r="A1" s="16" t="s">
        <v>45</v>
      </c>
      <c r="B1" s="16" t="s">
        <v>46</v>
      </c>
      <c r="D1" s="17" t="s">
        <v>44</v>
      </c>
    </row>
    <row r="2" spans="1:4" s="19" customFormat="1" ht="15" customHeight="1" x14ac:dyDescent="0.2">
      <c r="A2" s="18" t="s">
        <v>47</v>
      </c>
      <c r="B2" s="18" t="s">
        <v>48</v>
      </c>
      <c r="D2" s="19" t="s">
        <v>49</v>
      </c>
    </row>
    <row r="3" spans="1:4" s="19" customFormat="1" ht="15" customHeight="1" x14ac:dyDescent="0.2">
      <c r="A3" s="18" t="s">
        <v>50</v>
      </c>
      <c r="B3" s="18" t="s">
        <v>51</v>
      </c>
      <c r="D3" s="19" t="s">
        <v>52</v>
      </c>
    </row>
    <row r="4" spans="1:4" s="19" customFormat="1" ht="15" customHeight="1" x14ac:dyDescent="0.2">
      <c r="A4" s="18" t="s">
        <v>53</v>
      </c>
      <c r="B4" s="18" t="s">
        <v>54</v>
      </c>
      <c r="D4" s="19" t="s">
        <v>55</v>
      </c>
    </row>
    <row r="5" spans="1:4" s="19" customFormat="1" ht="15" customHeight="1" x14ac:dyDescent="0.2">
      <c r="A5" s="18" t="s">
        <v>56</v>
      </c>
      <c r="B5" s="18" t="s">
        <v>57</v>
      </c>
      <c r="D5" s="19" t="s">
        <v>58</v>
      </c>
    </row>
    <row r="6" spans="1:4" s="19" customFormat="1" ht="15" customHeight="1" x14ac:dyDescent="0.2">
      <c r="A6" s="18" t="s">
        <v>59</v>
      </c>
      <c r="B6" s="18" t="s">
        <v>60</v>
      </c>
      <c r="D6" s="19" t="s">
        <v>61</v>
      </c>
    </row>
    <row r="7" spans="1:4" s="19" customFormat="1" ht="15" customHeight="1" x14ac:dyDescent="0.2">
      <c r="A7" s="18" t="s">
        <v>62</v>
      </c>
      <c r="B7" s="18" t="s">
        <v>63</v>
      </c>
      <c r="D7" s="19" t="s">
        <v>64</v>
      </c>
    </row>
    <row r="8" spans="1:4" s="19" customFormat="1" ht="15" customHeight="1" x14ac:dyDescent="0.2">
      <c r="A8" s="18" t="s">
        <v>65</v>
      </c>
      <c r="B8" s="18" t="s">
        <v>66</v>
      </c>
      <c r="D8" s="19" t="s">
        <v>67</v>
      </c>
    </row>
    <row r="9" spans="1:4" s="19" customFormat="1" ht="15" customHeight="1" x14ac:dyDescent="0.2">
      <c r="A9" s="18" t="s">
        <v>68</v>
      </c>
      <c r="B9" s="18" t="s">
        <v>69</v>
      </c>
      <c r="D9" s="19" t="s">
        <v>70</v>
      </c>
    </row>
    <row r="10" spans="1:4" s="19" customFormat="1" ht="15" customHeight="1" x14ac:dyDescent="0.2">
      <c r="A10" s="18" t="s">
        <v>71</v>
      </c>
      <c r="B10" s="18" t="s">
        <v>72</v>
      </c>
      <c r="D10" s="19" t="s">
        <v>73</v>
      </c>
    </row>
    <row r="11" spans="1:4" s="19" customFormat="1" ht="15" customHeight="1" x14ac:dyDescent="0.2">
      <c r="A11" s="18" t="s">
        <v>74</v>
      </c>
      <c r="B11" s="18" t="s">
        <v>75</v>
      </c>
      <c r="D11" s="19" t="s">
        <v>76</v>
      </c>
    </row>
    <row r="12" spans="1:4" s="19" customFormat="1" ht="15" customHeight="1" x14ac:dyDescent="0.2">
      <c r="A12" s="18" t="s">
        <v>77</v>
      </c>
      <c r="B12" s="18" t="s">
        <v>78</v>
      </c>
      <c r="D12" s="19" t="s">
        <v>79</v>
      </c>
    </row>
    <row r="13" spans="1:4" s="19" customFormat="1" ht="15" customHeight="1" x14ac:dyDescent="0.2">
      <c r="A13" s="18" t="s">
        <v>80</v>
      </c>
      <c r="B13" s="18" t="s">
        <v>81</v>
      </c>
      <c r="D13" s="19" t="s">
        <v>82</v>
      </c>
    </row>
    <row r="14" spans="1:4" s="19" customFormat="1" ht="15" customHeight="1" x14ac:dyDescent="0.2">
      <c r="A14" s="18" t="s">
        <v>83</v>
      </c>
      <c r="B14" s="18" t="s">
        <v>84</v>
      </c>
      <c r="D14" s="19" t="s">
        <v>85</v>
      </c>
    </row>
    <row r="15" spans="1:4" s="19" customFormat="1" ht="15" customHeight="1" x14ac:dyDescent="0.2">
      <c r="A15" s="18" t="s">
        <v>86</v>
      </c>
      <c r="B15" s="18" t="s">
        <v>87</v>
      </c>
      <c r="D15" s="19" t="s">
        <v>78</v>
      </c>
    </row>
    <row r="16" spans="1:4" s="19" customFormat="1" ht="15" customHeight="1" x14ac:dyDescent="0.2">
      <c r="A16" s="18" t="s">
        <v>88</v>
      </c>
      <c r="B16" s="18" t="s">
        <v>89</v>
      </c>
      <c r="D16" s="19" t="s">
        <v>90</v>
      </c>
    </row>
    <row r="17" spans="1:4" s="19" customFormat="1" ht="15" customHeight="1" x14ac:dyDescent="0.2">
      <c r="A17" s="18" t="s">
        <v>91</v>
      </c>
      <c r="B17" s="18" t="s">
        <v>92</v>
      </c>
      <c r="D17" s="19" t="s">
        <v>93</v>
      </c>
    </row>
    <row r="18" spans="1:4" s="19" customFormat="1" ht="15" customHeight="1" x14ac:dyDescent="0.2">
      <c r="A18" s="18" t="s">
        <v>94</v>
      </c>
      <c r="B18" s="18" t="s">
        <v>90</v>
      </c>
      <c r="D18" s="19" t="s">
        <v>95</v>
      </c>
    </row>
    <row r="19" spans="1:4" s="19" customFormat="1" ht="15" customHeight="1" x14ac:dyDescent="0.2">
      <c r="A19" s="18" t="s">
        <v>96</v>
      </c>
      <c r="B19" s="18" t="s">
        <v>97</v>
      </c>
      <c r="D19" s="19" t="s">
        <v>98</v>
      </c>
    </row>
    <row r="20" spans="1:4" s="19" customFormat="1" ht="15" customHeight="1" x14ac:dyDescent="0.2">
      <c r="A20" s="18" t="s">
        <v>99</v>
      </c>
      <c r="B20" s="18" t="s">
        <v>100</v>
      </c>
      <c r="D20" s="19" t="s">
        <v>101</v>
      </c>
    </row>
    <row r="21" spans="1:4" s="19" customFormat="1" ht="15" customHeight="1" x14ac:dyDescent="0.2">
      <c r="A21" s="18" t="s">
        <v>102</v>
      </c>
      <c r="B21" s="18" t="s">
        <v>103</v>
      </c>
    </row>
    <row r="22" spans="1:4" s="19" customFormat="1" ht="15" customHeight="1" x14ac:dyDescent="0.2">
      <c r="A22" s="18" t="s">
        <v>104</v>
      </c>
      <c r="B22" s="18" t="s">
        <v>79</v>
      </c>
    </row>
    <row r="23" spans="1:4" s="19" customFormat="1" ht="15" customHeight="1" x14ac:dyDescent="0.2">
      <c r="A23" s="18" t="s">
        <v>105</v>
      </c>
      <c r="B23" s="18" t="s">
        <v>76</v>
      </c>
    </row>
    <row r="24" spans="1:4" s="19" customFormat="1" ht="15" customHeight="1" x14ac:dyDescent="0.2">
      <c r="A24" s="18" t="s">
        <v>106</v>
      </c>
      <c r="B24" s="18" t="s">
        <v>95</v>
      </c>
    </row>
    <row r="25" spans="1:4" s="19" customFormat="1" ht="15" customHeight="1" x14ac:dyDescent="0.2">
      <c r="A25" s="18" t="s">
        <v>107</v>
      </c>
      <c r="B25" s="18" t="s">
        <v>93</v>
      </c>
    </row>
    <row r="26" spans="1:4" s="19" customFormat="1" ht="15" customHeight="1" x14ac:dyDescent="0.2">
      <c r="A26" s="18" t="s">
        <v>108</v>
      </c>
      <c r="B26" s="18" t="s">
        <v>98</v>
      </c>
    </row>
    <row r="27" spans="1:4" s="19" customFormat="1" ht="15" customHeight="1" x14ac:dyDescent="0.2">
      <c r="A27" s="18" t="s">
        <v>109</v>
      </c>
      <c r="B27" s="18" t="s">
        <v>110</v>
      </c>
    </row>
    <row r="28" spans="1:4" s="19" customFormat="1" ht="15" customHeight="1" x14ac:dyDescent="0.2">
      <c r="A28" s="18" t="s">
        <v>111</v>
      </c>
      <c r="B28" s="18" t="s">
        <v>112</v>
      </c>
    </row>
    <row r="29" spans="1:4" s="19" customFormat="1" ht="15" customHeight="1" x14ac:dyDescent="0.2">
      <c r="A29" s="18" t="s">
        <v>113</v>
      </c>
      <c r="B29" s="18" t="s">
        <v>114</v>
      </c>
    </row>
    <row r="30" spans="1:4" s="19" customFormat="1" ht="15" customHeight="1" x14ac:dyDescent="0.2">
      <c r="A30" s="18" t="s">
        <v>115</v>
      </c>
      <c r="B30" s="18" t="s">
        <v>116</v>
      </c>
    </row>
    <row r="31" spans="1:4" s="19" customFormat="1" ht="15" customHeight="1" x14ac:dyDescent="0.2">
      <c r="A31" s="18" t="s">
        <v>117</v>
      </c>
      <c r="B31" s="18" t="s">
        <v>118</v>
      </c>
    </row>
    <row r="32" spans="1:4" s="19" customFormat="1" ht="15" customHeight="1" x14ac:dyDescent="0.2">
      <c r="A32" s="18" t="s">
        <v>119</v>
      </c>
      <c r="B32" s="18" t="s">
        <v>120</v>
      </c>
    </row>
    <row r="33" spans="1:2" s="19" customFormat="1" ht="15" customHeight="1" x14ac:dyDescent="0.2">
      <c r="A33" s="18" t="s">
        <v>121</v>
      </c>
      <c r="B33" s="18" t="s">
        <v>67</v>
      </c>
    </row>
    <row r="34" spans="1:2" s="19" customFormat="1" ht="15" customHeight="1" x14ac:dyDescent="0.2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HAV + připojištění</vt:lpstr>
      <vt:lpstr>Seznam vozidel+rozsah pojištění</vt:lpstr>
      <vt:lpstr>Druh vozidla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Urbanek Dusan</dc:creator>
  <cp:lastModifiedBy>Urbánek Dušan</cp:lastModifiedBy>
  <cp:lastPrinted>2023-04-17T16:49:52Z</cp:lastPrinted>
  <dcterms:created xsi:type="dcterms:W3CDTF">2015-10-19T07:12:09Z</dcterms:created>
  <dcterms:modified xsi:type="dcterms:W3CDTF">2023-04-17T16:50:17Z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2023-04-17T06:08:58Z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7bb9a281-2b3f-4f41-8c05-0fb406322923</vt:lpwstr>
  </property>
  <property fmtid="{D5CDD505-2E9C-101B-9397-08002B2CF9AE}" pid="8" name="MSIP_Label_8d283cd4-40d8-4b4e-b666-5881e4d226e3_ContentBits">
    <vt:lpwstr>0</vt:lpwstr>
  </property>
</Properties>
</file>